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codeName="ThisWorkbook" defaultThemeVersion="124226"/>
  <mc:AlternateContent xmlns:mc="http://schemas.openxmlformats.org/markup-compatibility/2006">
    <mc:Choice Requires="x15">
      <x15ac:absPath xmlns:x15ac="http://schemas.microsoft.com/office/spreadsheetml/2010/11/ac" url="C:\Users\takeno\Desktop\作業フォルダ\計画書エクセル\03_コンバート\YM17r_V300c\"/>
    </mc:Choice>
  </mc:AlternateContent>
  <xr:revisionPtr revIDLastSave="0" documentId="13_ncr:1_{8095FB28-65D1-4844-BA97-261EF47069EC}" xr6:coauthVersionLast="45" xr6:coauthVersionMax="45" xr10:uidLastSave="{00000000-0000-0000-0000-000000000000}"/>
  <workbookProtection workbookAlgorithmName="SHA-512" workbookHashValue="mmhbqJz3dVMHJvlne0AyN/uxH52ly5J+PfyDxKYqwQ6pAvxmVCAT8Dn4NI3/tyUQpIKTROgnlxLFw52ExP/qIQ==" workbookSaltValue="L6cxcH1w7tYL0QVSgeTjIg==" workbookSpinCount="100000" lockStructure="1"/>
  <bookViews>
    <workbookView xWindow="13065" yWindow="15" windowWidth="15090" windowHeight="15555" tabRatio="825" firstSheet="1" activeTab="1" xr2:uid="{00000000-000D-0000-FFFF-FFFF00000000}"/>
  </bookViews>
  <sheets>
    <sheet name="配列シート" sheetId="18" state="hidden" r:id="rId1"/>
    <sheet name="1-1(印刷)" sheetId="87" r:id="rId2"/>
    <sheet name="1-2(印刷)" sheetId="88" r:id="rId3"/>
    <sheet name="2-1経営収支計画・個人(印刷)" sheetId="89" r:id="rId4"/>
    <sheet name="2-1経営収支計画・法人(印刷)" sheetId="90" r:id="rId5"/>
    <sheet name="3-1借換後の計画(印刷)" sheetId="97" r:id="rId6"/>
    <sheet name="4条件緩和総括表(印刷)" sheetId="92" r:id="rId7"/>
    <sheet name="5-1償還総括表(条件緩和前)(印刷)" sheetId="93" r:id="rId8"/>
    <sheet name="5-2償還総括表(条件緩和前)(印刷)" sheetId="94" r:id="rId9"/>
    <sheet name="6-1償還総括表(条件緩和後)(印刷)" sheetId="95" r:id="rId10"/>
    <sheet name="6-2償還総括表(条件緩和後)(印刷)" sheetId="96" r:id="rId11"/>
    <sheet name="7計画書様式シート（個人）" sheetId="85" r:id="rId12"/>
    <sheet name="7計画書様式シート（法人）" sheetId="86" r:id="rId13"/>
  </sheets>
  <definedNames>
    <definedName name="B1_Click" localSheetId="5">'3-1借換後の計画(印刷)'!B1_Click</definedName>
    <definedName name="B1_Click">[0]!B1_Click</definedName>
    <definedName name="B10_Click" localSheetId="5">'3-1借換後の計画(印刷)'!B10_Click</definedName>
    <definedName name="B10_Click">[0]!B10_Click</definedName>
    <definedName name="B11_Click" localSheetId="5">'3-1借換後の計画(印刷)'!B11_Click</definedName>
    <definedName name="B11_Click">[0]!B11_Click</definedName>
    <definedName name="B12_Click" localSheetId="5">'3-1借換後の計画(印刷)'!B12_Click</definedName>
    <definedName name="B12_Click">[0]!B12_Click</definedName>
    <definedName name="B13_Click" localSheetId="5">'3-1借換後の計画(印刷)'!B13_Click</definedName>
    <definedName name="B13_Click">[0]!B13_Click</definedName>
    <definedName name="B14_Click" localSheetId="5">'3-1借換後の計画(印刷)'!B14_Click</definedName>
    <definedName name="B14_Click">[0]!B14_Click</definedName>
    <definedName name="B15_Click" localSheetId="5">'3-1借換後の計画(印刷)'!B15_Click</definedName>
    <definedName name="B15_Click">[0]!B15_Click</definedName>
    <definedName name="B2_Click" localSheetId="5">'3-1借換後の計画(印刷)'!B2_Click</definedName>
    <definedName name="B2_Click">[0]!B2_Click</definedName>
    <definedName name="B3_Click" localSheetId="5">'3-1借換後の計画(印刷)'!B3_Click</definedName>
    <definedName name="B3_Click">[0]!B3_Click</definedName>
    <definedName name="B4_Click" localSheetId="5">'3-1借換後の計画(印刷)'!B4_Click</definedName>
    <definedName name="B4_Click">[0]!B4_Click</definedName>
    <definedName name="B5_Click" localSheetId="5">'3-1借換後の計画(印刷)'!B5_Click</definedName>
    <definedName name="B5_Click">[0]!B5_Click</definedName>
    <definedName name="B6_Click" localSheetId="5">'3-1借換後の計画(印刷)'!B6_Click</definedName>
    <definedName name="B6_Click">[0]!B6_Click</definedName>
    <definedName name="B7_Click" localSheetId="5">'3-1借換後の計画(印刷)'!B7_Click</definedName>
    <definedName name="B7_Click">[0]!B7_Click</definedName>
    <definedName name="B8_Click" localSheetId="5">'3-1借換後の計画(印刷)'!B8_Click</definedName>
    <definedName name="B8_Click">[0]!B8_Click</definedName>
    <definedName name="B9_Click" localSheetId="5">'3-1借換後の計画(印刷)'!B9_Click</definedName>
    <definedName name="B9_Click">[0]!B9_Click</definedName>
    <definedName name="BEND_Click" localSheetId="5">'3-1借換後の計画(印刷)'!BEND_Click</definedName>
    <definedName name="BEND_Click">[0]!BEND_Click</definedName>
    <definedName name="BSave_Click" localSheetId="5">'3-1借換後の計画(印刷)'!BSave_Click</definedName>
    <definedName name="BSave_Click">[0]!BSave_Click</definedName>
    <definedName name="FLLP" localSheetId="5">'3-1借換後の計画(印刷)'!FLLP</definedName>
    <definedName name="FLLP">[0]!FLLP</definedName>
    <definedName name="FPITCH" localSheetId="5">'3-1借換後の計画(印刷)'!FPITCH</definedName>
    <definedName name="FPITCH">[0]!FPITCH</definedName>
    <definedName name="FULLP" localSheetId="5">'3-1借換後の計画(印刷)'!FULLP</definedName>
    <definedName name="FULLP">[0]!FULLP</definedName>
    <definedName name="Menu_BACK_Click" localSheetId="5">'3-1借換後の計画(印刷)'!Menu_BACK_Click</definedName>
    <definedName name="Menu_BACK_Click">[0]!Menu_BACK_Click</definedName>
    <definedName name="Paint_Area1" localSheetId="5">'3-1借換後の計画(印刷)'!$H$11:$M$12,'3-1借換後の計画(印刷)'!$H$13:$O$14,'3-1借換後の計画(印刷)'!$H$15:$Q$16,'3-1借換後の計画(印刷)'!$H$17:$R$18,'3-1借換後の計画(印刷)'!$H$19:$S$20</definedName>
    <definedName name="Paint_Area2" localSheetId="5">'3-1借換後の計画(印刷)'!$H$11:$K$12,'3-1借換後の計画(印刷)'!$H$13:$M$14,'3-1借換後の計画(印刷)'!$H$15:$O$16,'3-1借換後の計画(印刷)'!$H$17:$Q$18,'3-1借換後の計画(印刷)'!$H$19:$R$20</definedName>
    <definedName name="Paint_Area3" localSheetId="5">'3-1借換後の計画(印刷)'!$H$11:$I$20,'3-1借換後の計画(印刷)'!$J$13:$K$14,'3-1借換後の計画(印刷)'!$J$15:$M$16,'3-1借換後の計画(印刷)'!$J$17:$O$18,'3-1借換後の計画(印刷)'!$J$19:$Q$20</definedName>
    <definedName name="Paint_Area4" localSheetId="5">'3-1借換後の計画(印刷)'!$H$11:$H$20,'3-1借換後の計画(印刷)'!$I$13:$I$20,'3-1借換後の計画(印刷)'!$J$15:$K$20,'3-1借換後の計画(印刷)'!$L$17:$M$20,'3-1借換後の計画(印刷)'!$N$19:$O$20</definedName>
    <definedName name="Paint_Area5" localSheetId="5">'3-1借換後の計画(印刷)'!$H$13:$H$20,'3-1借換後の計画(印刷)'!$I$15:$I$20,'3-1借換後の計画(印刷)'!$J$17:$K$20,'3-1借換後の計画(印刷)'!$L$19:$M$20</definedName>
    <definedName name="Paint_Area6" localSheetId="5">'3-1借換後の計画(印刷)'!$H$15:$H$20,'3-1借換後の計画(印刷)'!$I$17:$I$20,'3-1借換後の計画(印刷)'!$J$19:$K$20</definedName>
    <definedName name="Paint_Area7" localSheetId="5">'3-1借換後の計画(印刷)'!$H$17:$H$20,'3-1借換後の計画(印刷)'!$I$19:$I$20</definedName>
    <definedName name="Paint_Area8" localSheetId="5">'3-1借換後の計画(印刷)'!$H$19:$H$20</definedName>
    <definedName name="Paint2_Area0" localSheetId="5">'3-1借換後の計画(印刷)'!$H$21:$Y$23</definedName>
    <definedName name="Paint2_Area1" localSheetId="5">'3-1借換後の計画(印刷)'!$H$21:$S$23</definedName>
    <definedName name="Paint2_Area2" localSheetId="5">'3-1借換後の計画(印刷)'!$H$21:$R$23</definedName>
    <definedName name="Paint2_Area3" localSheetId="5">'3-1借換後の計画(印刷)'!$H$21:$Q$23</definedName>
    <definedName name="Paint2_Area4" localSheetId="5">'3-1借換後の計画(印刷)'!$H$21:$O$23</definedName>
    <definedName name="Paint2_Area5" localSheetId="5">'3-1借換後の計画(印刷)'!$H$21:$M$23</definedName>
    <definedName name="Paint2_Area6" localSheetId="5">'3-1借換後の計画(印刷)'!$H$21:$K$23</definedName>
    <definedName name="Paint2_Area7" localSheetId="5">'3-1借換後の計画(印刷)'!$H$21:$I$23</definedName>
    <definedName name="Paint2_Area8" localSheetId="5">'3-1借換後の計画(印刷)'!$H$21:$H$23</definedName>
    <definedName name="Paint3_Area0" localSheetId="5">'3-1借換後の計画(印刷)'!$H$24:$Y$26</definedName>
    <definedName name="Paint3_Area1" localSheetId="5">'3-1借換後の計画(印刷)'!$H$24:$S$26</definedName>
    <definedName name="Paint3_Area2" localSheetId="5">'3-1借換後の計画(印刷)'!$H$24:$R$26</definedName>
    <definedName name="Paint3_Area3" localSheetId="5">'3-1借換後の計画(印刷)'!$H$24:$Q$26</definedName>
    <definedName name="Paint3_Area4" localSheetId="5">'3-1借換後の計画(印刷)'!$H$24:$O$26</definedName>
    <definedName name="Paint3_Area5" localSheetId="5">'3-1借換後の計画(印刷)'!$H$24:$M$26</definedName>
    <definedName name="Paint3_Area6" localSheetId="5">'3-1借換後の計画(印刷)'!$H$24:$K$26</definedName>
    <definedName name="Paint3_Area7" localSheetId="5">'3-1借換後の計画(印刷)'!$H$24:$I$26</definedName>
    <definedName name="Paint3_Area8" localSheetId="5">'3-1借換後の計画(印刷)'!$H$24:$H$26</definedName>
    <definedName name="_xlnm.Print_Area" localSheetId="1">'1-1(印刷)'!$B$1:$Y$61</definedName>
    <definedName name="_xlnm.Print_Area" localSheetId="2">'1-2(印刷)'!$A$1:$T$52</definedName>
    <definedName name="_xlnm.Print_Area" localSheetId="3">'2-1経営収支計画・個人(印刷)'!$B$2:$AA$46</definedName>
    <definedName name="_xlnm.Print_Area" localSheetId="4">'2-1経営収支計画・法人(印刷)'!$B$2:$Y$34</definedName>
    <definedName name="_xlnm.Print_Area" localSheetId="5">'3-1借換後の計画(印刷)'!$B$2:$AC$52</definedName>
    <definedName name="_xlnm.Print_Area" localSheetId="6">'4条件緩和総括表(印刷)'!$B$1:$K$15</definedName>
    <definedName name="_xlnm.Print_Area" localSheetId="7">'5-1償還総括表(条件緩和前)(印刷)'!$B$1:$AQ$65</definedName>
    <definedName name="_xlnm.Print_Area" localSheetId="8">'5-2償還総括表(条件緩和前)(印刷)'!$B$1:$AQ$55</definedName>
    <definedName name="_xlnm.Print_Area" localSheetId="9">'6-1償還総括表(条件緩和後)(印刷)'!$B$1:$AR$65</definedName>
    <definedName name="_xlnm.Print_Area" localSheetId="10">'6-2償還総括表(条件緩和後)(印刷)'!$B$1:$AR$57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 i="97" l="1"/>
  <c r="L5" i="97" s="1"/>
  <c r="E15" i="97"/>
  <c r="E17" i="97"/>
  <c r="E19" i="97"/>
  <c r="F27" i="97"/>
  <c r="B47" i="97"/>
  <c r="B48" i="97"/>
  <c r="B49" i="97"/>
  <c r="N4" i="97" l="1"/>
  <c r="J4" i="97"/>
  <c r="I4" i="97" s="1"/>
  <c r="H4" i="97" s="1"/>
  <c r="B15" i="92"/>
  <c r="B18" i="92" s="1"/>
  <c r="B12" i="92"/>
  <c r="P4" i="97" l="1"/>
  <c r="N5" i="97"/>
  <c r="AI21" i="86"/>
  <c r="AG21" i="86"/>
  <c r="AE21" i="86"/>
  <c r="AC21" i="86"/>
  <c r="AA21" i="86"/>
  <c r="Y21" i="86"/>
  <c r="W21" i="86"/>
  <c r="U21" i="86"/>
  <c r="S21" i="86"/>
  <c r="Q21" i="86"/>
  <c r="O21" i="86"/>
  <c r="O25" i="85"/>
  <c r="Q25" i="85"/>
  <c r="S25" i="85"/>
  <c r="U25" i="85"/>
  <c r="W25" i="85"/>
  <c r="Y25" i="85"/>
  <c r="AA25" i="85"/>
  <c r="AC25" i="85"/>
  <c r="AE25" i="85"/>
  <c r="AG25" i="85"/>
  <c r="AI25" i="85"/>
  <c r="R4" i="97" l="1"/>
  <c r="P5" i="97"/>
  <c r="AN4" i="96"/>
  <c r="AM4" i="96"/>
  <c r="AL4" i="96"/>
  <c r="AK4" i="96"/>
  <c r="AJ4" i="96"/>
  <c r="AI4" i="96"/>
  <c r="AH4" i="96"/>
  <c r="AG4" i="96"/>
  <c r="AF4" i="96"/>
  <c r="AE4" i="96"/>
  <c r="AD4" i="96"/>
  <c r="Z4" i="96"/>
  <c r="Y4" i="96"/>
  <c r="X4" i="96"/>
  <c r="W4" i="96"/>
  <c r="V4" i="96"/>
  <c r="U4" i="96"/>
  <c r="T4" i="96"/>
  <c r="S4" i="96"/>
  <c r="R4" i="96"/>
  <c r="Q4" i="96"/>
  <c r="P4" i="96"/>
  <c r="AN4" i="95"/>
  <c r="AM4" i="95"/>
  <c r="AL4" i="95"/>
  <c r="AK4" i="95"/>
  <c r="AJ4" i="95"/>
  <c r="AI4" i="95"/>
  <c r="AH4" i="95"/>
  <c r="AG4" i="95"/>
  <c r="AF4" i="95"/>
  <c r="AE4" i="95"/>
  <c r="AD4" i="95"/>
  <c r="Z4" i="95"/>
  <c r="Y4" i="95"/>
  <c r="X4" i="95"/>
  <c r="W4" i="95"/>
  <c r="V4" i="95"/>
  <c r="U4" i="95"/>
  <c r="T4" i="95"/>
  <c r="S4" i="95"/>
  <c r="R4" i="95"/>
  <c r="Q4" i="95"/>
  <c r="P4" i="95"/>
  <c r="AN4" i="94"/>
  <c r="AM4" i="94"/>
  <c r="AL4" i="94"/>
  <c r="AK4" i="94"/>
  <c r="AJ4" i="94"/>
  <c r="AI4" i="94"/>
  <c r="AH4" i="94"/>
  <c r="AG4" i="94"/>
  <c r="AF4" i="94"/>
  <c r="AE4" i="94"/>
  <c r="AD4" i="94"/>
  <c r="Z4" i="94"/>
  <c r="Y4" i="94"/>
  <c r="X4" i="94"/>
  <c r="W4" i="94"/>
  <c r="V4" i="94"/>
  <c r="U4" i="94"/>
  <c r="T4" i="94"/>
  <c r="S4" i="94"/>
  <c r="R4" i="94"/>
  <c r="Q4" i="94"/>
  <c r="P4" i="94"/>
  <c r="AN4" i="93"/>
  <c r="AM4" i="93"/>
  <c r="AL4" i="93"/>
  <c r="AK4" i="93"/>
  <c r="AJ4" i="93"/>
  <c r="AI4" i="93"/>
  <c r="AH4" i="93"/>
  <c r="AG4" i="93"/>
  <c r="AF4" i="93"/>
  <c r="AE4" i="93"/>
  <c r="AD4" i="93"/>
  <c r="Z4" i="93"/>
  <c r="Y4" i="93"/>
  <c r="X4" i="93"/>
  <c r="W4" i="93"/>
  <c r="V4" i="93"/>
  <c r="U4" i="93"/>
  <c r="T4" i="93"/>
  <c r="S4" i="93"/>
  <c r="R4" i="93"/>
  <c r="Q4" i="93"/>
  <c r="P4" i="93"/>
  <c r="X5" i="90"/>
  <c r="W5" i="90"/>
  <c r="V5" i="90"/>
  <c r="U5" i="90"/>
  <c r="T5" i="90"/>
  <c r="S5" i="90"/>
  <c r="R5" i="90"/>
  <c r="Q5" i="90"/>
  <c r="O5" i="90"/>
  <c r="M5" i="90"/>
  <c r="K5" i="90"/>
  <c r="Z5" i="89"/>
  <c r="Y5" i="89"/>
  <c r="X5" i="89"/>
  <c r="W5" i="89"/>
  <c r="V5" i="89"/>
  <c r="U5" i="89"/>
  <c r="T5" i="89"/>
  <c r="S5" i="89"/>
  <c r="Q5" i="89"/>
  <c r="O5" i="89"/>
  <c r="M5" i="89"/>
  <c r="C47" i="88"/>
  <c r="C46" i="88"/>
  <c r="C45" i="88"/>
  <c r="C44" i="88"/>
  <c r="C43" i="88"/>
  <c r="C42" i="88"/>
  <c r="C41" i="88"/>
  <c r="C40" i="88"/>
  <c r="C38" i="88"/>
  <c r="C36" i="88"/>
  <c r="C34" i="88"/>
  <c r="C24" i="88"/>
  <c r="C23" i="88"/>
  <c r="C22" i="88"/>
  <c r="C21" i="88"/>
  <c r="C20" i="88"/>
  <c r="C19" i="88"/>
  <c r="C18" i="88"/>
  <c r="C17" i="88"/>
  <c r="C15" i="88"/>
  <c r="C13" i="88"/>
  <c r="C11" i="88"/>
  <c r="K16" i="87"/>
  <c r="X16" i="87"/>
  <c r="W16" i="87"/>
  <c r="V16" i="87"/>
  <c r="U16" i="87"/>
  <c r="T16" i="87"/>
  <c r="S16" i="87"/>
  <c r="R16" i="87"/>
  <c r="Q16" i="87"/>
  <c r="O16" i="87"/>
  <c r="M16" i="87"/>
  <c r="R5" i="97" l="1"/>
  <c r="S4" i="97"/>
  <c r="P21" i="86"/>
  <c r="R21" i="86" s="1"/>
  <c r="N21" i="86"/>
  <c r="N25" i="85"/>
  <c r="AE5" i="96"/>
  <c r="AF5" i="96" s="1"/>
  <c r="AG5" i="96" s="1"/>
  <c r="AH5" i="96" s="1"/>
  <c r="AI5" i="96" s="1"/>
  <c r="AJ5" i="96" s="1"/>
  <c r="AK5" i="96" s="1"/>
  <c r="AL5" i="96" s="1"/>
  <c r="AM5" i="96" s="1"/>
  <c r="AN5" i="96" s="1"/>
  <c r="AD5" i="96"/>
  <c r="AC5" i="96"/>
  <c r="AB5" i="96"/>
  <c r="AA5" i="96"/>
  <c r="P5" i="96"/>
  <c r="Q5" i="96" s="1"/>
  <c r="R5" i="96" s="1"/>
  <c r="S5" i="96" s="1"/>
  <c r="T5" i="96" s="1"/>
  <c r="U5" i="96" s="1"/>
  <c r="V5" i="96" s="1"/>
  <c r="W5" i="96" s="1"/>
  <c r="X5" i="96" s="1"/>
  <c r="Y5" i="96" s="1"/>
  <c r="Z5" i="96" s="1"/>
  <c r="O5" i="96"/>
  <c r="N5" i="96" s="1"/>
  <c r="M5" i="96" s="1"/>
  <c r="AD5" i="95"/>
  <c r="AE5" i="95" s="1"/>
  <c r="AF5" i="95" s="1"/>
  <c r="AG5" i="95" s="1"/>
  <c r="AH5" i="95" s="1"/>
  <c r="AI5" i="95" s="1"/>
  <c r="AJ5" i="95" s="1"/>
  <c r="AK5" i="95" s="1"/>
  <c r="AL5" i="95" s="1"/>
  <c r="AM5" i="95" s="1"/>
  <c r="AN5" i="95" s="1"/>
  <c r="AC5" i="95"/>
  <c r="AB5" i="95" s="1"/>
  <c r="AA5" i="95" s="1"/>
  <c r="Q5" i="95"/>
  <c r="R5" i="95" s="1"/>
  <c r="S5" i="95" s="1"/>
  <c r="T5" i="95" s="1"/>
  <c r="U5" i="95" s="1"/>
  <c r="V5" i="95" s="1"/>
  <c r="W5" i="95" s="1"/>
  <c r="X5" i="95" s="1"/>
  <c r="Y5" i="95" s="1"/>
  <c r="Z5" i="95" s="1"/>
  <c r="P5" i="95"/>
  <c r="O5" i="95" s="1"/>
  <c r="N5" i="95" s="1"/>
  <c r="M5" i="95" s="1"/>
  <c r="AE5" i="94"/>
  <c r="AF5" i="94" s="1"/>
  <c r="AG5" i="94" s="1"/>
  <c r="AH5" i="94" s="1"/>
  <c r="AI5" i="94" s="1"/>
  <c r="AJ5" i="94" s="1"/>
  <c r="AK5" i="94" s="1"/>
  <c r="AL5" i="94" s="1"/>
  <c r="AM5" i="94" s="1"/>
  <c r="AN5" i="94" s="1"/>
  <c r="AD5" i="94"/>
  <c r="AC5" i="94"/>
  <c r="AB5" i="94" s="1"/>
  <c r="AA5" i="94" s="1"/>
  <c r="Q5" i="94"/>
  <c r="R5" i="94" s="1"/>
  <c r="S5" i="94" s="1"/>
  <c r="T5" i="94" s="1"/>
  <c r="U5" i="94" s="1"/>
  <c r="V5" i="94" s="1"/>
  <c r="W5" i="94" s="1"/>
  <c r="X5" i="94" s="1"/>
  <c r="Y5" i="94" s="1"/>
  <c r="Z5" i="94" s="1"/>
  <c r="P5" i="94"/>
  <c r="O5" i="94"/>
  <c r="N5" i="94" s="1"/>
  <c r="M5" i="94" s="1"/>
  <c r="P5" i="93"/>
  <c r="O5" i="93" s="1"/>
  <c r="N5" i="93" s="1"/>
  <c r="M5" i="93" s="1"/>
  <c r="AD5" i="93"/>
  <c r="AE5" i="93"/>
  <c r="AF5" i="93" s="1"/>
  <c r="AG5" i="93" s="1"/>
  <c r="AH5" i="93" s="1"/>
  <c r="AI5" i="93" s="1"/>
  <c r="AJ5" i="93" s="1"/>
  <c r="AK5" i="93" s="1"/>
  <c r="AL5" i="93" s="1"/>
  <c r="AM5" i="93" s="1"/>
  <c r="AN5" i="93" s="1"/>
  <c r="M4" i="90"/>
  <c r="O4" i="90" s="1"/>
  <c r="Q4" i="90" s="1"/>
  <c r="R4" i="90" s="1"/>
  <c r="S4" i="90" s="1"/>
  <c r="T4" i="90" s="1"/>
  <c r="U4" i="90" s="1"/>
  <c r="V4" i="90" s="1"/>
  <c r="W4" i="90" s="1"/>
  <c r="X4" i="90" s="1"/>
  <c r="K4" i="90"/>
  <c r="I4" i="90"/>
  <c r="H4" i="90"/>
  <c r="G4" i="90"/>
  <c r="M4" i="89"/>
  <c r="K4" i="89"/>
  <c r="J4" i="89" s="1"/>
  <c r="I4" i="89" s="1"/>
  <c r="B34" i="88"/>
  <c r="B36" i="88" s="1"/>
  <c r="B38" i="88" s="1"/>
  <c r="B40" i="88" s="1"/>
  <c r="B41" i="88" s="1"/>
  <c r="B42" i="88" s="1"/>
  <c r="B43" i="88" s="1"/>
  <c r="B44" i="88" s="1"/>
  <c r="B45" i="88" s="1"/>
  <c r="B46" i="88" s="1"/>
  <c r="B47" i="88" s="1"/>
  <c r="B11" i="88"/>
  <c r="B9" i="88" s="1"/>
  <c r="B8" i="88" s="1"/>
  <c r="B7" i="88" s="1"/>
  <c r="K15" i="87"/>
  <c r="M15" i="87" s="1"/>
  <c r="O15" i="87" s="1"/>
  <c r="Q15" i="87" s="1"/>
  <c r="R15" i="87" s="1"/>
  <c r="S15" i="87" s="1"/>
  <c r="T15" i="87" s="1"/>
  <c r="U15" i="87" s="1"/>
  <c r="V15" i="87" s="1"/>
  <c r="W15" i="87" s="1"/>
  <c r="X15" i="87" s="1"/>
  <c r="S5" i="97" l="1"/>
  <c r="T4" i="97"/>
  <c r="T21" i="86"/>
  <c r="L21" i="86"/>
  <c r="J21" i="86" s="1"/>
  <c r="H21" i="86" s="1"/>
  <c r="Q5" i="93"/>
  <c r="R5" i="93" s="1"/>
  <c r="S5" i="93" s="1"/>
  <c r="T5" i="93" s="1"/>
  <c r="U5" i="93" s="1"/>
  <c r="V5" i="93" s="1"/>
  <c r="W5" i="93" s="1"/>
  <c r="X5" i="93" s="1"/>
  <c r="Y5" i="93" s="1"/>
  <c r="Z5" i="93" s="1"/>
  <c r="AC5" i="93"/>
  <c r="AB5" i="93" s="1"/>
  <c r="AA5" i="93" s="1"/>
  <c r="O4" i="89"/>
  <c r="Q4" i="89" s="1"/>
  <c r="S4" i="89" s="1"/>
  <c r="T4" i="89" s="1"/>
  <c r="U4" i="89" s="1"/>
  <c r="V4" i="89" s="1"/>
  <c r="W4" i="89" s="1"/>
  <c r="X4" i="89" s="1"/>
  <c r="Y4" i="89" s="1"/>
  <c r="Z4" i="89" s="1"/>
  <c r="B13" i="88"/>
  <c r="B15" i="88" s="1"/>
  <c r="B17" i="88" s="1"/>
  <c r="B18" i="88" s="1"/>
  <c r="B19" i="88" s="1"/>
  <c r="B20" i="88" s="1"/>
  <c r="B21" i="88" s="1"/>
  <c r="B22" i="88" s="1"/>
  <c r="B23" i="88" s="1"/>
  <c r="B24" i="88" s="1"/>
  <c r="I15" i="87"/>
  <c r="H15" i="87" s="1"/>
  <c r="G15" i="87" s="1"/>
  <c r="U4" i="97" l="1"/>
  <c r="T5" i="97"/>
  <c r="V21" i="86"/>
  <c r="V4" i="97" l="1"/>
  <c r="U5" i="97"/>
  <c r="X21" i="86"/>
  <c r="V5" i="97" l="1"/>
  <c r="W4" i="97"/>
  <c r="Z21" i="86"/>
  <c r="W5" i="97" l="1"/>
  <c r="X4" i="97"/>
  <c r="AB21" i="86"/>
  <c r="Y4" i="97" l="1"/>
  <c r="Y5" i="97" s="1"/>
  <c r="X5" i="97"/>
  <c r="AD21" i="86"/>
  <c r="AF21" i="86" l="1"/>
  <c r="AH21" i="86" l="1"/>
  <c r="A7" i="18" l="1"/>
  <c r="A10" i="18" s="1"/>
  <c r="A8" i="18" l="1"/>
  <c r="A9" i="18"/>
  <c r="B9" i="18" l="1"/>
  <c r="B10" i="18" s="1"/>
  <c r="B8" i="18"/>
  <c r="P25" i="85" l="1"/>
  <c r="L25" i="85"/>
  <c r="J25" i="85" s="1"/>
  <c r="H25" i="85" s="1"/>
  <c r="B7" i="18"/>
  <c r="F2" i="87" s="1"/>
  <c r="R25" i="85" l="1"/>
  <c r="T25" i="85" l="1"/>
  <c r="V25" i="85" l="1"/>
  <c r="X25" i="85" l="1"/>
  <c r="Z25" i="85" l="1"/>
  <c r="AB25" i="85" l="1"/>
  <c r="AD25" i="85" l="1"/>
  <c r="AF25" i="85" l="1"/>
  <c r="AH25" i="85" l="1"/>
</calcChain>
</file>

<file path=xl/sharedStrings.xml><?xml version="1.0" encoding="utf-8"?>
<sst xmlns="http://schemas.openxmlformats.org/spreadsheetml/2006/main" count="1479" uniqueCount="601">
  <si>
    <t>Version</t>
    <phoneticPr fontId="4"/>
  </si>
  <si>
    <t>識別</t>
    <rPh sb="0" eb="2">
      <t>シキベツ</t>
    </rPh>
    <phoneticPr fontId="4"/>
  </si>
  <si>
    <t xml:space="preserve"> </t>
  </si>
  <si>
    <t>計</t>
  </si>
  <si>
    <t>(a)</t>
  </si>
  <si>
    <t>土地利用面積</t>
  </si>
  <si>
    <t>労働力</t>
  </si>
  <si>
    <t xml:space="preserve"> 家　族　人　員</t>
  </si>
  <si>
    <t>計　画</t>
  </si>
  <si>
    <t>前年度</t>
  </si>
  <si>
    <t>実　績</t>
  </si>
  <si>
    <t>項             目</t>
  </si>
  <si>
    <t>年  齢</t>
  </si>
  <si>
    <t>生産状況等</t>
  </si>
  <si>
    <t>　合　　　　　　　　　計</t>
  </si>
  <si>
    <t>　売　　掛　　未　　収　　入　　金</t>
  </si>
  <si>
    <t>　　　 計</t>
  </si>
  <si>
    <t>　有　価　証　券</t>
  </si>
  <si>
    <t>　貸　　付　　金</t>
  </si>
  <si>
    <t>前年度計画</t>
  </si>
  <si>
    <t>小　計</t>
  </si>
  <si>
    <t>その他積立金</t>
  </si>
  <si>
    <t>積立金</t>
  </si>
  <si>
    <t>貯　蓄</t>
  </si>
  <si>
    <t>農 協 共 済</t>
  </si>
  <si>
    <t>その他預貯金</t>
  </si>
  <si>
    <t>預貯金</t>
  </si>
  <si>
    <t>農 協 貯 金</t>
  </si>
  <si>
    <t>　　　　　手　　持　　現　　金</t>
  </si>
  <si>
    <t>　　　　　項  　　　　　　　　　    目</t>
  </si>
  <si>
    <t>(単位:千円)</t>
  </si>
  <si>
    <t>（６）流通資産</t>
  </si>
  <si>
    <t>借  入  額</t>
  </si>
  <si>
    <t>資金名・貸付条件</t>
  </si>
  <si>
    <t>事  業  費</t>
  </si>
  <si>
    <t>事  業  内  容</t>
  </si>
  <si>
    <t>項  　　  目</t>
  </si>
  <si>
    <t>（注)棚卸額に成畜は含めないこと。</t>
  </si>
  <si>
    <t>（３）新規投資所要資金内訳</t>
  </si>
  <si>
    <t>金　額</t>
    <rPh sb="0" eb="3">
      <t>キンガク</t>
    </rPh>
    <phoneticPr fontId="11"/>
  </si>
  <si>
    <t>数　量</t>
    <rPh sb="0" eb="3">
      <t>スウリョウ</t>
    </rPh>
    <phoneticPr fontId="11"/>
  </si>
  <si>
    <t>品　　目</t>
    <rPh sb="0" eb="4">
      <t>ヒンモク</t>
    </rPh>
    <phoneticPr fontId="11"/>
  </si>
  <si>
    <t>（５）家畜･飼料の棚卸額</t>
  </si>
  <si>
    <t>実　　績</t>
  </si>
  <si>
    <t>貸越額</t>
  </si>
  <si>
    <t>年利率(％)</t>
  </si>
  <si>
    <t>合　計</t>
  </si>
  <si>
    <t>交際費</t>
  </si>
  <si>
    <t>財購入費</t>
  </si>
  <si>
    <t>水道費</t>
  </si>
  <si>
    <t>借入先</t>
  </si>
  <si>
    <t>摘要</t>
  </si>
  <si>
    <t>家計費</t>
  </si>
  <si>
    <t>その他</t>
  </si>
  <si>
    <t>娯　楽</t>
  </si>
  <si>
    <t>耐久消費</t>
  </si>
  <si>
    <t>教育費</t>
  </si>
  <si>
    <t>被服費</t>
  </si>
  <si>
    <t>光　熱</t>
  </si>
  <si>
    <t>住居費</t>
  </si>
  <si>
    <t>食料費</t>
  </si>
  <si>
    <t>項　　　目</t>
  </si>
  <si>
    <t xml:space="preserve">   (営農勘定・預託勘定等の貸越額を含む。)</t>
  </si>
  <si>
    <t>（４）買掛未払金</t>
  </si>
  <si>
    <t>（２）生活改善の計画</t>
  </si>
  <si>
    <t>(T)</t>
  </si>
  <si>
    <t>(Q)+(R)+(S)</t>
  </si>
  <si>
    <t xml:space="preserve"> 償  還  財  源</t>
  </si>
  <si>
    <t>(S)</t>
  </si>
  <si>
    <t xml:space="preserve"> 預  貯  金  引  出  額</t>
  </si>
  <si>
    <t>(R)</t>
  </si>
  <si>
    <t xml:space="preserve"> 資  産  処  分</t>
  </si>
  <si>
    <t>(Q)</t>
  </si>
  <si>
    <t>(O)-(P)</t>
  </si>
  <si>
    <t xml:space="preserve"> 資  金  過  不  足</t>
  </si>
  <si>
    <t>(P)</t>
  </si>
  <si>
    <t xml:space="preserve"> 家  計  費</t>
  </si>
  <si>
    <t>(O)</t>
  </si>
  <si>
    <t>(L)-(M)+(N)</t>
  </si>
  <si>
    <t xml:space="preserve"> 可  処  分  収  入</t>
  </si>
  <si>
    <t xml:space="preserve"> う ち 国 の 奨 励 金</t>
  </si>
  <si>
    <t>(N)</t>
  </si>
  <si>
    <t xml:space="preserve"> 出稼ぎ、被贈、年金、扶助等の収入</t>
  </si>
  <si>
    <t>(M)</t>
  </si>
  <si>
    <t xml:space="preserve"> 租  税  公  課  諸  負  担</t>
  </si>
  <si>
    <t>(L)</t>
  </si>
  <si>
    <t>(J)+(K)</t>
  </si>
  <si>
    <t xml:space="preserve"> 農  家  収  入</t>
  </si>
  <si>
    <t>(K)</t>
  </si>
  <si>
    <t>(ｹ)-(ｺ)</t>
  </si>
  <si>
    <t xml:space="preserve"> 　　　計</t>
  </si>
  <si>
    <t>支　</t>
  </si>
  <si>
    <t>(ｺ)</t>
  </si>
  <si>
    <t xml:space="preserve"> 農  外  支  出</t>
  </si>
  <si>
    <t>収外</t>
  </si>
  <si>
    <t>(ｹ)</t>
  </si>
  <si>
    <t xml:space="preserve"> 農  外  収  入</t>
  </si>
  <si>
    <t>　農</t>
  </si>
  <si>
    <t>(J)</t>
  </si>
  <si>
    <t>(H)+(I)</t>
  </si>
  <si>
    <t xml:space="preserve">     　　計</t>
  </si>
  <si>
    <t>支農</t>
  </si>
  <si>
    <t>(I)</t>
  </si>
  <si>
    <t>(B)-(G)</t>
  </si>
  <si>
    <t xml:space="preserve"> そ  の  他  部  門</t>
  </si>
  <si>
    <t>収引</t>
  </si>
  <si>
    <t>(H)</t>
  </si>
  <si>
    <t>(A)-(F)</t>
  </si>
  <si>
    <t>業差</t>
  </si>
  <si>
    <t xml:space="preserve">       　　　計</t>
  </si>
  <si>
    <t>(G)</t>
  </si>
  <si>
    <t xml:space="preserve"> そ  の  他  部  門  支  出</t>
  </si>
  <si>
    <t>(F)</t>
  </si>
  <si>
    <t>(C)+(D)+(E)</t>
  </si>
  <si>
    <t>(E)</t>
  </si>
  <si>
    <t>(D)</t>
  </si>
  <si>
    <t>(ｵ)-(ｶ)+(ｷ)+(ｸ)</t>
  </si>
  <si>
    <t xml:space="preserve"> 当該年支払額</t>
  </si>
  <si>
    <t>費</t>
  </si>
  <si>
    <t>(ｸ)</t>
  </si>
  <si>
    <t xml:space="preserve"> 利      息</t>
  </si>
  <si>
    <t>入</t>
  </si>
  <si>
    <t>(ｷ)</t>
  </si>
  <si>
    <t xml:space="preserve"> 前年以前の購入に係るもの</t>
  </si>
  <si>
    <t>購</t>
  </si>
  <si>
    <t>(ｶ)</t>
  </si>
  <si>
    <t xml:space="preserve"> 次年以降支払うもの</t>
  </si>
  <si>
    <t>料</t>
  </si>
  <si>
    <t>畜</t>
  </si>
  <si>
    <t>(ｵ)</t>
  </si>
  <si>
    <t xml:space="preserve"> 当該年購入に係るもの</t>
  </si>
  <si>
    <t>飼</t>
  </si>
  <si>
    <t>(C)</t>
  </si>
  <si>
    <t>(ｱ)-(ｲ)+(ｳ)+(ｴ)</t>
  </si>
  <si>
    <t>家</t>
  </si>
  <si>
    <t>(ｴ)</t>
  </si>
  <si>
    <t>(ｳ)</t>
  </si>
  <si>
    <t>農業支出</t>
  </si>
  <si>
    <t>(ｲ)</t>
  </si>
  <si>
    <t>(ｱ)</t>
  </si>
  <si>
    <t>　　　   計</t>
  </si>
  <si>
    <t>入　</t>
  </si>
  <si>
    <t>(B)</t>
  </si>
  <si>
    <t>収業</t>
  </si>
  <si>
    <t>(A)</t>
  </si>
  <si>
    <t>実  績</t>
  </si>
  <si>
    <t>項                   目</t>
  </si>
  <si>
    <t xml:space="preserve"> (単位：千円)</t>
  </si>
  <si>
    <t>償還財源算出表（資金繰り）</t>
  </si>
  <si>
    <t>２．経営収支計画（個人）</t>
  </si>
  <si>
    <t>(16)</t>
  </si>
  <si>
    <t>(14)+(15)</t>
  </si>
  <si>
    <t>(15)</t>
  </si>
  <si>
    <t xml:space="preserve"> 資産処分・預貯金充当  </t>
  </si>
  <si>
    <t>(14)</t>
  </si>
  <si>
    <t>(10)+(11)-(12)</t>
  </si>
  <si>
    <t xml:space="preserve"> 経 常 利 益</t>
  </si>
  <si>
    <t>(13)</t>
  </si>
  <si>
    <t xml:space="preserve">うち支払利息      </t>
  </si>
  <si>
    <t>(12)</t>
  </si>
  <si>
    <t xml:space="preserve"> 事 業 外 費 用           </t>
  </si>
  <si>
    <t>うち国の奨励金</t>
  </si>
  <si>
    <t>(11)</t>
  </si>
  <si>
    <t xml:space="preserve"> 事 業 外 収 入       </t>
  </si>
  <si>
    <t>(10)</t>
  </si>
  <si>
    <t>(8)-(9)</t>
  </si>
  <si>
    <t xml:space="preserve"> 事 業 利 益</t>
  </si>
  <si>
    <t>うち役員報酬</t>
  </si>
  <si>
    <t>(9)</t>
  </si>
  <si>
    <t xml:space="preserve"> 販売費及び一般管理費</t>
  </si>
  <si>
    <t>(8)</t>
  </si>
  <si>
    <t>(1)-(7)</t>
  </si>
  <si>
    <t xml:space="preserve"> 売 上 利 益</t>
  </si>
  <si>
    <t>(7)</t>
  </si>
  <si>
    <t>(2)+(3)-(5)-(6)</t>
  </si>
  <si>
    <t xml:space="preserve"> 　　計</t>
  </si>
  <si>
    <t>(6)</t>
  </si>
  <si>
    <t xml:space="preserve"> 期末棚卸高 </t>
  </si>
  <si>
    <t>(5)</t>
  </si>
  <si>
    <t>(4)</t>
  </si>
  <si>
    <t xml:space="preserve">うち減価償却費 </t>
  </si>
  <si>
    <t>うち飼料購入費</t>
  </si>
  <si>
    <t>うち家畜購入費</t>
  </si>
  <si>
    <t>売上原価</t>
  </si>
  <si>
    <t>(3)</t>
  </si>
  <si>
    <t xml:space="preserve"> 当 期 製 造 原 価 </t>
  </si>
  <si>
    <t>(2)</t>
  </si>
  <si>
    <t xml:space="preserve"> 期 首 棚 卸 高</t>
  </si>
  <si>
    <t>(1)</t>
  </si>
  <si>
    <t xml:space="preserve">   　　計</t>
  </si>
  <si>
    <t xml:space="preserve"> そ の 他 部 門</t>
  </si>
  <si>
    <t xml:space="preserve"> 畜 産 部 門</t>
  </si>
  <si>
    <t>売上高</t>
  </si>
  <si>
    <t>（単位：千円）</t>
  </si>
  <si>
    <t>２．経営収支計画（法人）</t>
  </si>
  <si>
    <t>計</t>
    <rPh sb="0" eb="1">
      <t>ケイ</t>
    </rPh>
    <phoneticPr fontId="2"/>
  </si>
  <si>
    <t>・Ｄ　層＝目約定償還元利金の返済が全く不可能</t>
    <rPh sb="3" eb="4">
      <t>ソウ</t>
    </rPh>
    <rPh sb="5" eb="6">
      <t>メ</t>
    </rPh>
    <rPh sb="6" eb="8">
      <t>ヤクジョウ</t>
    </rPh>
    <rPh sb="8" eb="10">
      <t>ショウカン</t>
    </rPh>
    <rPh sb="10" eb="13">
      <t>ガンリキン</t>
    </rPh>
    <rPh sb="14" eb="16">
      <t>ヘンサイ</t>
    </rPh>
    <rPh sb="17" eb="18">
      <t>マッタ</t>
    </rPh>
    <rPh sb="19" eb="22">
      <t>フカノウ</t>
    </rPh>
    <phoneticPr fontId="2"/>
  </si>
  <si>
    <t>・Ｃ　層＝約定償還利息の一部が返済可能</t>
    <rPh sb="3" eb="4">
      <t>ソウ</t>
    </rPh>
    <rPh sb="5" eb="7">
      <t>ヤクテイ</t>
    </rPh>
    <rPh sb="7" eb="9">
      <t>ショウカン</t>
    </rPh>
    <rPh sb="9" eb="11">
      <t>リソク</t>
    </rPh>
    <rPh sb="12" eb="14">
      <t>イチブ</t>
    </rPh>
    <rPh sb="15" eb="17">
      <t>ヘンサイ</t>
    </rPh>
    <rPh sb="17" eb="19">
      <t>カノウ</t>
    </rPh>
    <phoneticPr fontId="2"/>
  </si>
  <si>
    <t>・Ｂ　層＝約定償還利息全額、約定償還元金の一部が返済可能</t>
    <rPh sb="3" eb="4">
      <t>ソウ</t>
    </rPh>
    <rPh sb="5" eb="7">
      <t>ヤクジョウ</t>
    </rPh>
    <rPh sb="7" eb="9">
      <t>ショウカン</t>
    </rPh>
    <rPh sb="9" eb="11">
      <t>リソク</t>
    </rPh>
    <rPh sb="11" eb="13">
      <t>ゼンガク</t>
    </rPh>
    <rPh sb="14" eb="16">
      <t>ヤクテイ</t>
    </rPh>
    <rPh sb="16" eb="18">
      <t>ショウカン</t>
    </rPh>
    <rPh sb="18" eb="20">
      <t>ガンキン</t>
    </rPh>
    <rPh sb="21" eb="23">
      <t>イチブ</t>
    </rPh>
    <rPh sb="24" eb="26">
      <t>ヘンサイ</t>
    </rPh>
    <rPh sb="26" eb="28">
      <t>カノウ</t>
    </rPh>
    <phoneticPr fontId="2"/>
  </si>
  <si>
    <t>・Ａ　層＝約定償還元利金の支払が可能</t>
    <rPh sb="3" eb="4">
      <t>ソウ</t>
    </rPh>
    <rPh sb="5" eb="7">
      <t>ヤクジョウ</t>
    </rPh>
    <rPh sb="7" eb="9">
      <t>ショウカン</t>
    </rPh>
    <rPh sb="9" eb="12">
      <t>ガンリキン</t>
    </rPh>
    <rPh sb="13" eb="15">
      <t>シハライ</t>
    </rPh>
    <rPh sb="16" eb="18">
      <t>カノウ</t>
    </rPh>
    <phoneticPr fontId="2"/>
  </si>
  <si>
    <t>・ＳＡ層＝目標所得に既に到達している者</t>
    <rPh sb="3" eb="4">
      <t>ソウ</t>
    </rPh>
    <rPh sb="5" eb="7">
      <t>モクヒョウ</t>
    </rPh>
    <rPh sb="7" eb="9">
      <t>ショトク</t>
    </rPh>
    <rPh sb="10" eb="11">
      <t>スデ</t>
    </rPh>
    <rPh sb="12" eb="14">
      <t>トウタツ</t>
    </rPh>
    <rPh sb="18" eb="19">
      <t>モノ</t>
    </rPh>
    <phoneticPr fontId="2"/>
  </si>
  <si>
    <t>資金の使途</t>
    <rPh sb="0" eb="2">
      <t>シキン</t>
    </rPh>
    <rPh sb="3" eb="5">
      <t>シト</t>
    </rPh>
    <phoneticPr fontId="2"/>
  </si>
  <si>
    <t>今回借換額(千円)</t>
    <rPh sb="0" eb="2">
      <t>コンカイ</t>
    </rPh>
    <rPh sb="2" eb="3">
      <t>カ</t>
    </rPh>
    <rPh sb="3" eb="4">
      <t>カ</t>
    </rPh>
    <rPh sb="4" eb="5">
      <t>ガク</t>
    </rPh>
    <phoneticPr fontId="2"/>
  </si>
  <si>
    <t>約定償還月(月)</t>
    <rPh sb="0" eb="2">
      <t>ヤクジョウ</t>
    </rPh>
    <rPh sb="2" eb="4">
      <t>ショウカン</t>
    </rPh>
    <rPh sb="4" eb="5">
      <t>ツキ</t>
    </rPh>
    <rPh sb="6" eb="7">
      <t>ツキ</t>
    </rPh>
    <phoneticPr fontId="2"/>
  </si>
  <si>
    <t>当年約定償還額(千円)</t>
    <rPh sb="0" eb="1">
      <t>トウ</t>
    </rPh>
    <rPh sb="1" eb="2">
      <t>ネン</t>
    </rPh>
    <rPh sb="2" eb="4">
      <t>ヤクジョウ</t>
    </rPh>
    <rPh sb="4" eb="7">
      <t>ショウカンガク</t>
    </rPh>
    <phoneticPr fontId="2"/>
  </si>
  <si>
    <t>前年末残高(千円)</t>
    <rPh sb="0" eb="1">
      <t>ゼン</t>
    </rPh>
    <rPh sb="1" eb="2">
      <t>ネン</t>
    </rPh>
    <rPh sb="2" eb="3">
      <t>マツ</t>
    </rPh>
    <rPh sb="3" eb="5">
      <t>ザンダカ</t>
    </rPh>
    <phoneticPr fontId="2"/>
  </si>
  <si>
    <t>借入年(年)</t>
    <rPh sb="0" eb="2">
      <t>カリイレ</t>
    </rPh>
    <rPh sb="2" eb="3">
      <t>ネン</t>
    </rPh>
    <phoneticPr fontId="2"/>
  </si>
  <si>
    <t>借換対象資金名</t>
    <rPh sb="0" eb="1">
      <t>カ</t>
    </rPh>
    <rPh sb="1" eb="2">
      <t>カ</t>
    </rPh>
    <rPh sb="2" eb="4">
      <t>タイショウ</t>
    </rPh>
    <rPh sb="4" eb="6">
      <t>シキン</t>
    </rPh>
    <rPh sb="6" eb="7">
      <t>メイ</t>
    </rPh>
    <phoneticPr fontId="2"/>
  </si>
  <si>
    <t>（注）経済階層は、⑨過不足の程度により以下の区分で記入する。（アルファベットのみ）</t>
    <rPh sb="1" eb="2">
      <t>チュウ</t>
    </rPh>
    <rPh sb="3" eb="5">
      <t>ケイザイ</t>
    </rPh>
    <rPh sb="5" eb="7">
      <t>カイソウ</t>
    </rPh>
    <rPh sb="10" eb="13">
      <t>カフソク</t>
    </rPh>
    <rPh sb="14" eb="16">
      <t>テイド</t>
    </rPh>
    <rPh sb="19" eb="21">
      <t>イカ</t>
    </rPh>
    <rPh sb="22" eb="24">
      <t>クブン</t>
    </rPh>
    <rPh sb="25" eb="27">
      <t>キニュウ</t>
    </rPh>
    <phoneticPr fontId="2"/>
  </si>
  <si>
    <t>６　条件緩和の内容</t>
    <rPh sb="2" eb="4">
      <t>ジョウケン</t>
    </rPh>
    <rPh sb="4" eb="6">
      <t>カンワ</t>
    </rPh>
    <rPh sb="7" eb="9">
      <t>ナイヨウ</t>
    </rPh>
    <phoneticPr fontId="2"/>
  </si>
  <si>
    <t>千円</t>
    <rPh sb="0" eb="2">
      <t>センエン</t>
    </rPh>
    <phoneticPr fontId="2"/>
  </si>
  <si>
    <t>平均払仮払金（各年末時点）</t>
    <rPh sb="0" eb="2">
      <t>ヘイキン</t>
    </rPh>
    <rPh sb="2" eb="3">
      <t>ハラ</t>
    </rPh>
    <rPh sb="3" eb="4">
      <t>カリ</t>
    </rPh>
    <rPh sb="4" eb="5">
      <t>バラ</t>
    </rPh>
    <rPh sb="5" eb="6">
      <t>キン</t>
    </rPh>
    <rPh sb="7" eb="8">
      <t>カク</t>
    </rPh>
    <rPh sb="8" eb="10">
      <t>ネンマツ</t>
    </rPh>
    <rPh sb="10" eb="12">
      <t>ジテン</t>
    </rPh>
    <phoneticPr fontId="2"/>
  </si>
  <si>
    <t>買掛未払金等残高（各年末時点）</t>
    <rPh sb="0" eb="1">
      <t>カ</t>
    </rPh>
    <rPh sb="1" eb="2">
      <t>カ</t>
    </rPh>
    <rPh sb="2" eb="4">
      <t>ミバラ</t>
    </rPh>
    <rPh sb="4" eb="5">
      <t>キン</t>
    </rPh>
    <rPh sb="5" eb="6">
      <t>トウ</t>
    </rPh>
    <rPh sb="6" eb="8">
      <t>ザンダカ</t>
    </rPh>
    <rPh sb="9" eb="10">
      <t>カク</t>
    </rPh>
    <rPh sb="10" eb="12">
      <t>ネンマツ</t>
    </rPh>
    <rPh sb="12" eb="14">
      <t>ジテン</t>
    </rPh>
    <phoneticPr fontId="2"/>
  </si>
  <si>
    <t>近代化資金、</t>
    <rPh sb="0" eb="3">
      <t>キンダイカ</t>
    </rPh>
    <rPh sb="3" eb="5">
      <t>シキン</t>
    </rPh>
    <phoneticPr fontId="2"/>
  </si>
  <si>
    <t>うち畜産特別資金</t>
    <rPh sb="2" eb="4">
      <t>チクサン</t>
    </rPh>
    <rPh sb="4" eb="6">
      <t>トクベツ</t>
    </rPh>
    <rPh sb="6" eb="8">
      <t>シキン</t>
    </rPh>
    <phoneticPr fontId="2"/>
  </si>
  <si>
    <t>資金名</t>
    <rPh sb="0" eb="2">
      <t>シキン</t>
    </rPh>
    <rPh sb="2" eb="3">
      <t>メイ</t>
    </rPh>
    <phoneticPr fontId="2"/>
  </si>
  <si>
    <t>既借入金残高（各年末時点）</t>
    <rPh sb="0" eb="1">
      <t>スデ</t>
    </rPh>
    <rPh sb="1" eb="4">
      <t>カリイレキン</t>
    </rPh>
    <rPh sb="4" eb="6">
      <t>ザンダカ</t>
    </rPh>
    <rPh sb="7" eb="8">
      <t>カク</t>
    </rPh>
    <rPh sb="8" eb="10">
      <t>ネンマツ</t>
    </rPh>
    <rPh sb="10" eb="12">
      <t>ジテン</t>
    </rPh>
    <phoneticPr fontId="2"/>
  </si>
  <si>
    <t>階層</t>
    <rPh sb="0" eb="2">
      <t>カイソウ</t>
    </rPh>
    <phoneticPr fontId="2"/>
  </si>
  <si>
    <t>経済階層の区分（下記注参照）</t>
    <rPh sb="0" eb="2">
      <t>ケイザイ</t>
    </rPh>
    <rPh sb="2" eb="4">
      <t>カイソウ</t>
    </rPh>
    <rPh sb="5" eb="7">
      <t>クブン</t>
    </rPh>
    <rPh sb="8" eb="10">
      <t>カキ</t>
    </rPh>
    <rPh sb="10" eb="11">
      <t>チュウ</t>
    </rPh>
    <rPh sb="11" eb="13">
      <t>サンショウ</t>
    </rPh>
    <phoneticPr fontId="2"/>
  </si>
  <si>
    <t>⑨過不足（⑦－⑧）</t>
    <rPh sb="1" eb="4">
      <t>カブソク</t>
    </rPh>
    <phoneticPr fontId="2"/>
  </si>
  <si>
    <t>利息</t>
    <rPh sb="0" eb="2">
      <t>リソク</t>
    </rPh>
    <phoneticPr fontId="2"/>
  </si>
  <si>
    <t>元金</t>
    <rPh sb="0" eb="2">
      <t>ガンキン</t>
    </rPh>
    <phoneticPr fontId="2"/>
  </si>
  <si>
    <t>⑧約定償還金</t>
    <rPh sb="1" eb="3">
      <t>ヤクジョウ</t>
    </rPh>
    <rPh sb="3" eb="5">
      <t>ショウカン</t>
    </rPh>
    <rPh sb="5" eb="6">
      <t>キン</t>
    </rPh>
    <phoneticPr fontId="2"/>
  </si>
  <si>
    <t>　費を同居の家族数で除して求める</t>
    <rPh sb="1" eb="2">
      <t>ヒ</t>
    </rPh>
    <rPh sb="3" eb="5">
      <t>ドウキョ</t>
    </rPh>
    <rPh sb="6" eb="8">
      <t>カゾク</t>
    </rPh>
    <rPh sb="8" eb="9">
      <t>スウ</t>
    </rPh>
    <rPh sb="10" eb="11">
      <t>ジョ</t>
    </rPh>
    <rPh sb="13" eb="14">
      <t>モト</t>
    </rPh>
    <phoneticPr fontId="2"/>
  </si>
  <si>
    <t>⑦償還財源（前期繰越は含まない）</t>
    <rPh sb="1" eb="3">
      <t>ショウカン</t>
    </rPh>
    <rPh sb="3" eb="5">
      <t>ザイゲン</t>
    </rPh>
    <rPh sb="6" eb="8">
      <t>ゼンキ</t>
    </rPh>
    <rPh sb="8" eb="9">
      <t>ク</t>
    </rPh>
    <rPh sb="9" eb="10">
      <t>コ</t>
    </rPh>
    <rPh sb="11" eb="12">
      <t>フク</t>
    </rPh>
    <phoneticPr fontId="2"/>
  </si>
  <si>
    <t>→一人当たり家計費は、全体の家計</t>
    <rPh sb="1" eb="3">
      <t>ヒトリ</t>
    </rPh>
    <rPh sb="3" eb="4">
      <t>ア</t>
    </rPh>
    <rPh sb="6" eb="8">
      <t>カケイ</t>
    </rPh>
    <rPh sb="8" eb="9">
      <t>ヒ</t>
    </rPh>
    <rPh sb="11" eb="13">
      <t>ゼンタイ</t>
    </rPh>
    <rPh sb="14" eb="16">
      <t>カケイ</t>
    </rPh>
    <phoneticPr fontId="2"/>
  </si>
  <si>
    <t>⑥家計費（一人当たり家計費）</t>
    <rPh sb="1" eb="4">
      <t>カケイヒ</t>
    </rPh>
    <rPh sb="5" eb="7">
      <t>ヒトリ</t>
    </rPh>
    <rPh sb="7" eb="8">
      <t>ア</t>
    </rPh>
    <rPh sb="10" eb="13">
      <t>カケイヒ</t>
    </rPh>
    <phoneticPr fontId="2"/>
  </si>
  <si>
    <t>→年金等の収入－租税公課諸負担</t>
    <rPh sb="1" eb="4">
      <t>ネンキンナド</t>
    </rPh>
    <rPh sb="5" eb="7">
      <t>シュウニュウ</t>
    </rPh>
    <rPh sb="8" eb="10">
      <t>ソゼイ</t>
    </rPh>
    <rPh sb="10" eb="12">
      <t>コウカ</t>
    </rPh>
    <rPh sb="12" eb="13">
      <t>ショ</t>
    </rPh>
    <rPh sb="13" eb="15">
      <t>フタン</t>
    </rPh>
    <phoneticPr fontId="2"/>
  </si>
  <si>
    <t>⑤その他の収支</t>
    <rPh sb="3" eb="4">
      <t>タ</t>
    </rPh>
    <rPh sb="5" eb="7">
      <t>シュウシ</t>
    </rPh>
    <phoneticPr fontId="2"/>
  </si>
  <si>
    <t>④農外支出</t>
    <rPh sb="1" eb="2">
      <t>ノウ</t>
    </rPh>
    <rPh sb="2" eb="3">
      <t>ガイ</t>
    </rPh>
    <rPh sb="3" eb="5">
      <t>シシュツ</t>
    </rPh>
    <phoneticPr fontId="2"/>
  </si>
  <si>
    <t>③農外収入</t>
    <rPh sb="1" eb="2">
      <t>ノウ</t>
    </rPh>
    <rPh sb="2" eb="3">
      <t>ガイ</t>
    </rPh>
    <rPh sb="3" eb="5">
      <t>シュウニュウ</t>
    </rPh>
    <phoneticPr fontId="2"/>
  </si>
  <si>
    <t>経営収支状況</t>
    <rPh sb="0" eb="2">
      <t>ケイエイ</t>
    </rPh>
    <rPh sb="2" eb="4">
      <t>シュウシ</t>
    </rPh>
    <rPh sb="4" eb="6">
      <t>ジョウキョウ</t>
    </rPh>
    <phoneticPr fontId="2"/>
  </si>
  <si>
    <t>日</t>
    <rPh sb="0" eb="1">
      <t>ニチ</t>
    </rPh>
    <phoneticPr fontId="2"/>
  </si>
  <si>
    <t>頭</t>
    <rPh sb="0" eb="1">
      <t>トウ</t>
    </rPh>
    <phoneticPr fontId="2"/>
  </si>
  <si>
    <t>生産状況</t>
    <rPh sb="0" eb="2">
      <t>セイサン</t>
    </rPh>
    <rPh sb="2" eb="4">
      <t>ジョウキョウ</t>
    </rPh>
    <phoneticPr fontId="2"/>
  </si>
  <si>
    <t>飼料　延べ</t>
    <rPh sb="0" eb="2">
      <t>シリョウ</t>
    </rPh>
    <rPh sb="3" eb="4">
      <t>ノ</t>
    </rPh>
    <phoneticPr fontId="2"/>
  </si>
  <si>
    <t>野菜</t>
    <rPh sb="0" eb="2">
      <t>ヤサイ</t>
    </rPh>
    <phoneticPr fontId="2"/>
  </si>
  <si>
    <t>果樹</t>
    <rPh sb="0" eb="2">
      <t>カジュ</t>
    </rPh>
    <phoneticPr fontId="2"/>
  </si>
  <si>
    <t>米</t>
    <rPh sb="0" eb="1">
      <t>コメ</t>
    </rPh>
    <phoneticPr fontId="2"/>
  </si>
  <si>
    <t>備考</t>
    <rPh sb="0" eb="2">
      <t>ビコウ</t>
    </rPh>
    <phoneticPr fontId="2"/>
  </si>
  <si>
    <t>項目</t>
    <rPh sb="0" eb="2">
      <t>コウモク</t>
    </rPh>
    <phoneticPr fontId="2"/>
  </si>
  <si>
    <t>４　経営の概況</t>
    <rPh sb="2" eb="4">
      <t>ケイエイ</t>
    </rPh>
    <rPh sb="5" eb="7">
      <t>ガイキョウ</t>
    </rPh>
    <phoneticPr fontId="2"/>
  </si>
  <si>
    <t>（注）学生で下宿のため別居している者も記載すること。</t>
    <rPh sb="1" eb="2">
      <t>チュウ</t>
    </rPh>
    <rPh sb="3" eb="5">
      <t>ガクセイ</t>
    </rPh>
    <rPh sb="6" eb="8">
      <t>ゲシュク</t>
    </rPh>
    <rPh sb="11" eb="13">
      <t>ベッキョ</t>
    </rPh>
    <rPh sb="17" eb="18">
      <t>モノ</t>
    </rPh>
    <rPh sb="19" eb="21">
      <t>キサイ</t>
    </rPh>
    <phoneticPr fontId="2"/>
  </si>
  <si>
    <t>人</t>
    <rPh sb="0" eb="1">
      <t>ニン</t>
    </rPh>
    <phoneticPr fontId="2"/>
  </si>
  <si>
    <t>計（同居の家族）</t>
    <rPh sb="0" eb="1">
      <t>ケイ</t>
    </rPh>
    <rPh sb="2" eb="4">
      <t>ドウキョ</t>
    </rPh>
    <rPh sb="5" eb="7">
      <t>カゾク</t>
    </rPh>
    <phoneticPr fontId="2"/>
  </si>
  <si>
    <t>３　経営改善に向けた取組状況及び今後の対応方針等</t>
    <rPh sb="2" eb="4">
      <t>ケイエイ</t>
    </rPh>
    <rPh sb="4" eb="6">
      <t>カイゼン</t>
    </rPh>
    <rPh sb="7" eb="8">
      <t>ム</t>
    </rPh>
    <rPh sb="10" eb="11">
      <t>ト</t>
    </rPh>
    <rPh sb="11" eb="12">
      <t>ク</t>
    </rPh>
    <rPh sb="12" eb="14">
      <t>ジョウキョウ</t>
    </rPh>
    <rPh sb="14" eb="15">
      <t>オヨ</t>
    </rPh>
    <rPh sb="16" eb="18">
      <t>コンゴ</t>
    </rPh>
    <rPh sb="19" eb="21">
      <t>タイオウ</t>
    </rPh>
    <rPh sb="21" eb="23">
      <t>ホウシン</t>
    </rPh>
    <rPh sb="23" eb="24">
      <t>トウ</t>
    </rPh>
    <phoneticPr fontId="2"/>
  </si>
  <si>
    <t>経営主（本人）</t>
    <rPh sb="0" eb="2">
      <t>ケイエイ</t>
    </rPh>
    <rPh sb="2" eb="3">
      <t>シュ</t>
    </rPh>
    <rPh sb="4" eb="6">
      <t>ホンニン</t>
    </rPh>
    <phoneticPr fontId="2"/>
  </si>
  <si>
    <t>(千円)</t>
    <rPh sb="1" eb="3">
      <t>センエン</t>
    </rPh>
    <phoneticPr fontId="2"/>
  </si>
  <si>
    <t>年間従事日数(日)</t>
    <rPh sb="0" eb="2">
      <t>ネンカン</t>
    </rPh>
    <rPh sb="2" eb="4">
      <t>ジュウジ</t>
    </rPh>
    <rPh sb="4" eb="6">
      <t>ニッスウ</t>
    </rPh>
    <rPh sb="7" eb="8">
      <t>ニチ</t>
    </rPh>
    <phoneticPr fontId="2"/>
  </si>
  <si>
    <t>職種</t>
    <rPh sb="0" eb="2">
      <t>ショクシュ</t>
    </rPh>
    <phoneticPr fontId="2"/>
  </si>
  <si>
    <t>（いずれかを選択）</t>
    <rPh sb="6" eb="8">
      <t>センタク</t>
    </rPh>
    <phoneticPr fontId="2"/>
  </si>
  <si>
    <t>（才）</t>
    <rPh sb="1" eb="2">
      <t>サイ</t>
    </rPh>
    <phoneticPr fontId="2"/>
  </si>
  <si>
    <t>（続柄で記入）</t>
    <rPh sb="1" eb="3">
      <t>ゾクガラ</t>
    </rPh>
    <rPh sb="4" eb="6">
      <t>キニュウ</t>
    </rPh>
    <phoneticPr fontId="2"/>
  </si>
  <si>
    <t>農外所得（年金含む）</t>
    <rPh sb="0" eb="1">
      <t>ノウ</t>
    </rPh>
    <rPh sb="1" eb="2">
      <t>ガイ</t>
    </rPh>
    <rPh sb="2" eb="4">
      <t>ショトク</t>
    </rPh>
    <rPh sb="5" eb="7">
      <t>ネンキン</t>
    </rPh>
    <rPh sb="7" eb="8">
      <t>フク</t>
    </rPh>
    <phoneticPr fontId="2"/>
  </si>
  <si>
    <t>農外就労の状況</t>
    <rPh sb="0" eb="1">
      <t>ノウ</t>
    </rPh>
    <rPh sb="1" eb="2">
      <t>ガイ</t>
    </rPh>
    <rPh sb="2" eb="4">
      <t>シュウロウ</t>
    </rPh>
    <rPh sb="5" eb="7">
      <t>ジョウキョウ</t>
    </rPh>
    <phoneticPr fontId="2"/>
  </si>
  <si>
    <t>年間従事日数</t>
    <rPh sb="0" eb="2">
      <t>ネンカン</t>
    </rPh>
    <rPh sb="2" eb="4">
      <t>ジュウジ</t>
    </rPh>
    <phoneticPr fontId="2"/>
  </si>
  <si>
    <t>同居・別居</t>
    <rPh sb="0" eb="2">
      <t>ドウキョ</t>
    </rPh>
    <rPh sb="3" eb="5">
      <t>ベッキョ</t>
    </rPh>
    <phoneticPr fontId="2"/>
  </si>
  <si>
    <t>年齢</t>
    <rPh sb="0" eb="2">
      <t>ネンレイ</t>
    </rPh>
    <phoneticPr fontId="2"/>
  </si>
  <si>
    <t>家族構成</t>
    <rPh sb="0" eb="2">
      <t>カゾク</t>
    </rPh>
    <rPh sb="2" eb="4">
      <t>コウセイ</t>
    </rPh>
    <phoneticPr fontId="2"/>
  </si>
  <si>
    <t>１　農家の概要</t>
    <rPh sb="2" eb="4">
      <t>ノウカ</t>
    </rPh>
    <rPh sb="5" eb="7">
      <t>ガイヨウ</t>
    </rPh>
    <phoneticPr fontId="2"/>
  </si>
  <si>
    <t>青色申告の有無</t>
    <rPh sb="0" eb="2">
      <t>アオイロ</t>
    </rPh>
    <rPh sb="2" eb="4">
      <t>シンコク</t>
    </rPh>
    <rPh sb="5" eb="7">
      <t>ウム</t>
    </rPh>
    <phoneticPr fontId="2"/>
  </si>
  <si>
    <t>長期平均払事業への参加</t>
    <rPh sb="0" eb="2">
      <t>チョウキ</t>
    </rPh>
    <rPh sb="2" eb="4">
      <t>ヘイキン</t>
    </rPh>
    <rPh sb="4" eb="5">
      <t>ハラ</t>
    </rPh>
    <rPh sb="5" eb="7">
      <t>ジギョウ</t>
    </rPh>
    <rPh sb="9" eb="11">
      <t>サンカ</t>
    </rPh>
    <phoneticPr fontId="2"/>
  </si>
  <si>
    <t>資金区分</t>
    <rPh sb="0" eb="2">
      <t>シキン</t>
    </rPh>
    <rPh sb="2" eb="4">
      <t>クブン</t>
    </rPh>
    <phoneticPr fontId="2"/>
  </si>
  <si>
    <t>経営区分</t>
    <rPh sb="0" eb="2">
      <t>ケイエイ</t>
    </rPh>
    <rPh sb="2" eb="4">
      <t>クブン</t>
    </rPh>
    <phoneticPr fontId="2"/>
  </si>
  <si>
    <t>後継者の有無（年齢）</t>
    <rPh sb="0" eb="3">
      <t>コウケイシャ</t>
    </rPh>
    <rPh sb="4" eb="6">
      <t>ウム</t>
    </rPh>
    <rPh sb="7" eb="9">
      <t>ネンレイ</t>
    </rPh>
    <phoneticPr fontId="2"/>
  </si>
  <si>
    <t>借入希望者氏名（年齢）</t>
    <rPh sb="0" eb="2">
      <t>カリイレ</t>
    </rPh>
    <rPh sb="2" eb="5">
      <t>キボウシャ</t>
    </rPh>
    <rPh sb="5" eb="7">
      <t>シメイ</t>
    </rPh>
    <rPh sb="8" eb="10">
      <t>ネンレイ</t>
    </rPh>
    <phoneticPr fontId="2"/>
  </si>
  <si>
    <t>融資機関名</t>
    <rPh sb="0" eb="2">
      <t>ユウシ</t>
    </rPh>
    <rPh sb="2" eb="4">
      <t>キカン</t>
    </rPh>
    <rPh sb="4" eb="5">
      <t>メイ</t>
    </rPh>
    <phoneticPr fontId="2"/>
  </si>
  <si>
    <t>（注）経済階層は、⑲過不足の程度により以下の区分で記入する。（アルファベットのみ）</t>
    <rPh sb="1" eb="2">
      <t>チュウ</t>
    </rPh>
    <rPh sb="3" eb="5">
      <t>ケイザイ</t>
    </rPh>
    <rPh sb="5" eb="7">
      <t>カイソウ</t>
    </rPh>
    <rPh sb="10" eb="13">
      <t>カフソク</t>
    </rPh>
    <rPh sb="14" eb="16">
      <t>テイド</t>
    </rPh>
    <rPh sb="19" eb="21">
      <t>イカ</t>
    </rPh>
    <rPh sb="22" eb="24">
      <t>クブン</t>
    </rPh>
    <rPh sb="25" eb="27">
      <t>キニュウ</t>
    </rPh>
    <phoneticPr fontId="2"/>
  </si>
  <si>
    <t>公庫資金、その他（　）</t>
    <rPh sb="0" eb="2">
      <t>コウコ</t>
    </rPh>
    <rPh sb="2" eb="4">
      <t>シキン</t>
    </rPh>
    <rPh sb="7" eb="8">
      <t>タ</t>
    </rPh>
    <phoneticPr fontId="2"/>
  </si>
  <si>
    <t>（注）経営収支状況の実績は確定申告書の写しを添付することで省略できる。</t>
    <rPh sb="1" eb="2">
      <t>チュウ</t>
    </rPh>
    <rPh sb="3" eb="5">
      <t>ケイエイ</t>
    </rPh>
    <rPh sb="5" eb="7">
      <t>シュウシ</t>
    </rPh>
    <rPh sb="7" eb="9">
      <t>ジョウキョウ</t>
    </rPh>
    <rPh sb="10" eb="12">
      <t>ジッセキ</t>
    </rPh>
    <rPh sb="13" eb="15">
      <t>カクテイ</t>
    </rPh>
    <rPh sb="15" eb="17">
      <t>シンコク</t>
    </rPh>
    <rPh sb="17" eb="18">
      <t>ショ</t>
    </rPh>
    <rPh sb="19" eb="20">
      <t>ウツ</t>
    </rPh>
    <rPh sb="22" eb="24">
      <t>テンプ</t>
    </rPh>
    <rPh sb="29" eb="31">
      <t>ショウリャク</t>
    </rPh>
    <phoneticPr fontId="2"/>
  </si>
  <si>
    <t>⑱約定償還金</t>
    <rPh sb="1" eb="3">
      <t>ヤクジョウ</t>
    </rPh>
    <rPh sb="3" eb="5">
      <t>ショウカン</t>
    </rPh>
    <rPh sb="5" eb="6">
      <t>キン</t>
    </rPh>
    <phoneticPr fontId="2"/>
  </si>
  <si>
    <t>⑰（修正）償還財源</t>
    <rPh sb="2" eb="4">
      <t>シュウセイ</t>
    </rPh>
    <rPh sb="5" eb="7">
      <t>ショウカン</t>
    </rPh>
    <rPh sb="7" eb="9">
      <t>ザイゲン</t>
    </rPh>
    <phoneticPr fontId="2"/>
  </si>
  <si>
    <t>⑯償還財源（⑭＋⑮）</t>
    <rPh sb="1" eb="3">
      <t>ショウカン</t>
    </rPh>
    <rPh sb="3" eb="5">
      <t>ザイゲン</t>
    </rPh>
    <phoneticPr fontId="2"/>
  </si>
  <si>
    <t>⑮資産処分・預貯金充当</t>
    <rPh sb="1" eb="3">
      <t>シサン</t>
    </rPh>
    <rPh sb="3" eb="5">
      <t>ショブン</t>
    </rPh>
    <rPh sb="6" eb="9">
      <t>ヨチョキン</t>
    </rPh>
    <rPh sb="9" eb="11">
      <t>ジュウトウ</t>
    </rPh>
    <phoneticPr fontId="2"/>
  </si>
  <si>
    <t>⑭経常利益（⑩＋⑪－⑫）</t>
    <rPh sb="1" eb="3">
      <t>ケイジョウ</t>
    </rPh>
    <rPh sb="3" eb="5">
      <t>リエキ</t>
    </rPh>
    <phoneticPr fontId="2"/>
  </si>
  <si>
    <t>⑬うち支払利息</t>
    <rPh sb="3" eb="5">
      <t>シハライ</t>
    </rPh>
    <rPh sb="5" eb="7">
      <t>リソク</t>
    </rPh>
    <phoneticPr fontId="2"/>
  </si>
  <si>
    <t>⑫事業外費用</t>
    <rPh sb="1" eb="3">
      <t>ジギョウ</t>
    </rPh>
    <rPh sb="3" eb="4">
      <t>ガイ</t>
    </rPh>
    <rPh sb="4" eb="6">
      <t>ヒヨウ</t>
    </rPh>
    <phoneticPr fontId="2"/>
  </si>
  <si>
    <t>うち国の奨励金</t>
    <rPh sb="2" eb="3">
      <t>クニ</t>
    </rPh>
    <rPh sb="4" eb="7">
      <t>ショウレイキン</t>
    </rPh>
    <phoneticPr fontId="2"/>
  </si>
  <si>
    <t>⑪事業外収入</t>
    <rPh sb="1" eb="3">
      <t>ジギョウ</t>
    </rPh>
    <rPh sb="3" eb="4">
      <t>ガイ</t>
    </rPh>
    <rPh sb="4" eb="6">
      <t>シュウニュウ</t>
    </rPh>
    <phoneticPr fontId="2"/>
  </si>
  <si>
    <t>⑩事業利益（⑧－⑨）</t>
    <rPh sb="1" eb="3">
      <t>ジギョウ</t>
    </rPh>
    <rPh sb="3" eb="5">
      <t>リエキ</t>
    </rPh>
    <phoneticPr fontId="2"/>
  </si>
  <si>
    <t>うち役員報酬</t>
    <rPh sb="2" eb="4">
      <t>ヤクイン</t>
    </rPh>
    <rPh sb="4" eb="6">
      <t>ホウシュウ</t>
    </rPh>
    <phoneticPr fontId="2"/>
  </si>
  <si>
    <t>⑨販売費及び一般管理費</t>
    <rPh sb="1" eb="4">
      <t>ハンバイヒ</t>
    </rPh>
    <rPh sb="4" eb="5">
      <t>オヨ</t>
    </rPh>
    <rPh sb="6" eb="8">
      <t>イッパン</t>
    </rPh>
    <rPh sb="8" eb="11">
      <t>カンリヒ</t>
    </rPh>
    <phoneticPr fontId="2"/>
  </si>
  <si>
    <t>⑧売上利益（①－⑦）</t>
    <rPh sb="1" eb="3">
      <t>ウリアゲ</t>
    </rPh>
    <rPh sb="3" eb="5">
      <t>リエキ</t>
    </rPh>
    <phoneticPr fontId="2"/>
  </si>
  <si>
    <t>⑦計（②＋③－⑤－⑥）</t>
    <rPh sb="1" eb="2">
      <t>ケイ</t>
    </rPh>
    <phoneticPr fontId="2"/>
  </si>
  <si>
    <t>⑥期末棚卸高</t>
    <rPh sb="1" eb="3">
      <t>キマツ</t>
    </rPh>
    <rPh sb="3" eb="5">
      <t>タナオロシ</t>
    </rPh>
    <rPh sb="5" eb="6">
      <t>ダカ</t>
    </rPh>
    <phoneticPr fontId="2"/>
  </si>
  <si>
    <t>⑤期中成畜振替額</t>
    <rPh sb="1" eb="3">
      <t>キチュウ</t>
    </rPh>
    <rPh sb="3" eb="4">
      <t>セイ</t>
    </rPh>
    <rPh sb="4" eb="5">
      <t>チク</t>
    </rPh>
    <rPh sb="5" eb="7">
      <t>フリカエ</t>
    </rPh>
    <rPh sb="7" eb="8">
      <t>ガク</t>
    </rPh>
    <phoneticPr fontId="2"/>
  </si>
  <si>
    <t>④うち減価償却費</t>
    <rPh sb="3" eb="5">
      <t>ゲンカ</t>
    </rPh>
    <rPh sb="5" eb="7">
      <t>ショウキャク</t>
    </rPh>
    <rPh sb="7" eb="8">
      <t>ヒ</t>
    </rPh>
    <phoneticPr fontId="2"/>
  </si>
  <si>
    <t>うち飼料購入費</t>
    <rPh sb="2" eb="4">
      <t>シリョウ</t>
    </rPh>
    <rPh sb="4" eb="7">
      <t>コウニュウヒ</t>
    </rPh>
    <phoneticPr fontId="2"/>
  </si>
  <si>
    <t>うち家畜購入費</t>
    <rPh sb="2" eb="4">
      <t>カチク</t>
    </rPh>
    <rPh sb="4" eb="7">
      <t>コウニュウヒ</t>
    </rPh>
    <phoneticPr fontId="2"/>
  </si>
  <si>
    <t>③当期製造原価</t>
    <rPh sb="1" eb="3">
      <t>トウキ</t>
    </rPh>
    <rPh sb="3" eb="5">
      <t>セイゾウ</t>
    </rPh>
    <rPh sb="5" eb="7">
      <t>ゲンカ</t>
    </rPh>
    <phoneticPr fontId="2"/>
  </si>
  <si>
    <t>②期首棚卸高</t>
    <rPh sb="1" eb="3">
      <t>キシュ</t>
    </rPh>
    <rPh sb="3" eb="4">
      <t>タナ</t>
    </rPh>
    <rPh sb="4" eb="5">
      <t>オロシ</t>
    </rPh>
    <rPh sb="5" eb="6">
      <t>ダカ</t>
    </rPh>
    <phoneticPr fontId="2"/>
  </si>
  <si>
    <t>売上原価</t>
    <rPh sb="0" eb="2">
      <t>ウリアゲ</t>
    </rPh>
    <rPh sb="2" eb="4">
      <t>ゲンカ</t>
    </rPh>
    <phoneticPr fontId="2"/>
  </si>
  <si>
    <t>①計</t>
    <rPh sb="1" eb="2">
      <t>ケイ</t>
    </rPh>
    <phoneticPr fontId="2"/>
  </si>
  <si>
    <t>その他部門</t>
    <rPh sb="2" eb="3">
      <t>タ</t>
    </rPh>
    <rPh sb="3" eb="5">
      <t>ブモン</t>
    </rPh>
    <phoneticPr fontId="2"/>
  </si>
  <si>
    <t>畜産部門</t>
    <rPh sb="0" eb="2">
      <t>チクサン</t>
    </rPh>
    <rPh sb="2" eb="4">
      <t>ブモン</t>
    </rPh>
    <phoneticPr fontId="2"/>
  </si>
  <si>
    <t>売上高</t>
    <rPh sb="0" eb="2">
      <t>ウリアゲ</t>
    </rPh>
    <rPh sb="2" eb="3">
      <t>ダカ</t>
    </rPh>
    <phoneticPr fontId="2"/>
  </si>
  <si>
    <t>（注）一戸法人は、個人扱いとするので、家族実人員を記入すること。</t>
    <rPh sb="1" eb="2">
      <t>チュウ</t>
    </rPh>
    <rPh sb="3" eb="5">
      <t>イッコ</t>
    </rPh>
    <rPh sb="5" eb="7">
      <t>ホウジン</t>
    </rPh>
    <rPh sb="9" eb="11">
      <t>コジン</t>
    </rPh>
    <rPh sb="11" eb="12">
      <t>アツカ</t>
    </rPh>
    <rPh sb="19" eb="21">
      <t>カゾク</t>
    </rPh>
    <rPh sb="21" eb="22">
      <t>ジツ</t>
    </rPh>
    <rPh sb="22" eb="24">
      <t>ジンイン</t>
    </rPh>
    <rPh sb="25" eb="27">
      <t>キニュウ</t>
    </rPh>
    <phoneticPr fontId="2"/>
  </si>
  <si>
    <t>－</t>
  </si>
  <si>
    <t>延人日</t>
    <rPh sb="0" eb="1">
      <t>ノベ</t>
    </rPh>
    <rPh sb="1" eb="2">
      <t>ニン</t>
    </rPh>
    <rPh sb="2" eb="3">
      <t>ヒ</t>
    </rPh>
    <phoneticPr fontId="2"/>
  </si>
  <si>
    <t>雇用</t>
    <rPh sb="0" eb="2">
      <t>コヨウ</t>
    </rPh>
    <phoneticPr fontId="2"/>
  </si>
  <si>
    <t>家族（実人員）</t>
    <rPh sb="0" eb="2">
      <t>カゾク</t>
    </rPh>
    <rPh sb="3" eb="4">
      <t>ジツ</t>
    </rPh>
    <rPh sb="4" eb="6">
      <t>ジンイン</t>
    </rPh>
    <phoneticPr fontId="2"/>
  </si>
  <si>
    <t>労働力</t>
    <rPh sb="0" eb="3">
      <t>ロウドウリョク</t>
    </rPh>
    <phoneticPr fontId="2"/>
  </si>
  <si>
    <t>延人日</t>
    <rPh sb="0" eb="1">
      <t>ノベ</t>
    </rPh>
    <rPh sb="1" eb="2">
      <t>ヒト</t>
    </rPh>
    <rPh sb="2" eb="3">
      <t>ヒ</t>
    </rPh>
    <phoneticPr fontId="2"/>
  </si>
  <si>
    <t>人</t>
    <rPh sb="0" eb="1">
      <t>ヒト</t>
    </rPh>
    <phoneticPr fontId="2"/>
  </si>
  <si>
    <t>１　法人の概要</t>
    <rPh sb="2" eb="4">
      <t>ホウジン</t>
    </rPh>
    <rPh sb="5" eb="7">
      <t>ガイヨウ</t>
    </rPh>
    <phoneticPr fontId="2"/>
  </si>
  <si>
    <t>借入希望法人名</t>
    <rPh sb="0" eb="2">
      <t>カリイレ</t>
    </rPh>
    <rPh sb="2" eb="4">
      <t>キボウ</t>
    </rPh>
    <rPh sb="4" eb="6">
      <t>ホウジン</t>
    </rPh>
    <rPh sb="6" eb="7">
      <t>メイ</t>
    </rPh>
    <phoneticPr fontId="2"/>
  </si>
  <si>
    <t>合      計</t>
  </si>
  <si>
    <t>機関資金</t>
  </si>
  <si>
    <t>制度資金</t>
  </si>
  <si>
    <t>化 資 金</t>
  </si>
  <si>
    <t>資   金</t>
  </si>
  <si>
    <t>一般資金</t>
  </si>
  <si>
    <t>公庫資金</t>
  </si>
  <si>
    <t>一般金融</t>
  </si>
  <si>
    <t>そ の 他</t>
  </si>
  <si>
    <t>農業近代</t>
  </si>
  <si>
    <t>畜産特別</t>
  </si>
  <si>
    <t>農協系統</t>
  </si>
  <si>
    <t>区      分</t>
  </si>
  <si>
    <t>(G)=(E)+(F)</t>
  </si>
  <si>
    <t xml:space="preserve">  実　質　過　不　足</t>
  </si>
  <si>
    <t xml:space="preserve">  対   策   額</t>
  </si>
  <si>
    <t>(E)=(D)-(C)</t>
  </si>
  <si>
    <t xml:space="preserve">  差     　 引</t>
  </si>
  <si>
    <t>(D)=(a)+(T)</t>
  </si>
  <si>
    <t xml:space="preserve">      計</t>
  </si>
  <si>
    <t>償還財源</t>
  </si>
  <si>
    <t xml:space="preserve"> 前  期  繰  越</t>
  </si>
  <si>
    <t>(C)=(A)+(B)</t>
  </si>
  <si>
    <t xml:space="preserve"> 償 還 額 計</t>
  </si>
  <si>
    <t xml:space="preserve"> 計</t>
  </si>
  <si>
    <t>(元金)</t>
  </si>
  <si>
    <t>(</t>
  </si>
  <si>
    <t>元利金</t>
  </si>
  <si>
    <t>年</t>
  </si>
  <si>
    <t xml:space="preserve">       計      </t>
  </si>
  <si>
    <t>系統 ・ その他資金</t>
  </si>
  <si>
    <t>約定償還額</t>
  </si>
  <si>
    <t>畜 産 特 別 資 金</t>
  </si>
  <si>
    <t>条件緩和後</t>
  </si>
  <si>
    <t>制度資金(除く畜特)</t>
  </si>
  <si>
    <t>償還期間</t>
  </si>
  <si>
    <t>　(1)借換後の計画</t>
  </si>
  <si>
    <t>３．負債整理計画</t>
  </si>
  <si>
    <t>(注)　各年の条件緩和前の約定償還額を条件緩和前欄に、各年の条件緩和後の約定償還額を条件緩和後欄に記入し、</t>
  </si>
  <si>
    <t>差引</t>
  </si>
  <si>
    <t>合計</t>
  </si>
  <si>
    <t>条件緩和前</t>
  </si>
  <si>
    <t>資　　　金</t>
  </si>
  <si>
    <t>残     高</t>
  </si>
  <si>
    <t>資     金</t>
  </si>
  <si>
    <t>その他の条件緩和の内容</t>
  </si>
  <si>
    <t>一般金融機関</t>
  </si>
  <si>
    <t>買掛未払金</t>
  </si>
  <si>
    <t>系統一般</t>
  </si>
  <si>
    <t>農業近代化</t>
  </si>
  <si>
    <t>区    分</t>
  </si>
  <si>
    <t>(単位：千円)</t>
  </si>
  <si>
    <t>４．条件緩和総括表</t>
  </si>
  <si>
    <t>元  金</t>
  </si>
  <si>
    <t>小            計</t>
  </si>
  <si>
    <t>その他計</t>
  </si>
  <si>
    <t>～</t>
  </si>
  <si>
    <t>畜産特別資金</t>
  </si>
  <si>
    <t>農業近代化資金</t>
  </si>
  <si>
    <t>比率</t>
  </si>
  <si>
    <t>部門</t>
    <rPh sb="0" eb="2">
      <t>ブモン</t>
    </rPh>
    <phoneticPr fontId="11"/>
  </si>
  <si>
    <t>○年)</t>
  </si>
  <si>
    <t>資金の使途</t>
  </si>
  <si>
    <t>利率</t>
  </si>
  <si>
    <t>据置期間</t>
    <rPh sb="2" eb="4">
      <t>キカン</t>
    </rPh>
    <phoneticPr fontId="11"/>
  </si>
  <si>
    <t>借入期限</t>
  </si>
  <si>
    <t>借入額</t>
  </si>
  <si>
    <t>資　　金　　名</t>
  </si>
  <si>
    <t>資金充当</t>
  </si>
  <si>
    <t>借　　　　　入　　　　　金　　　　　残　　　　　高</t>
  </si>
  <si>
    <t>年　　次　　別　　約　　定　　償　　還　　額</t>
  </si>
  <si>
    <t>(うち</t>
  </si>
  <si>
    <t>番 号</t>
  </si>
  <si>
    <t>５．既往借入金年次別約定償還表（条件緩和前）</t>
  </si>
  <si>
    <t>　　３ 新規投資所要資金等は、それぞれの資金欄に記入すること。</t>
  </si>
  <si>
    <t>(注)１ 借入資金１件ごとに記入すること。</t>
  </si>
  <si>
    <t>買 掛 未 払 金（営 農 勘 定・預 託 勘 定 等 の 貸 越 額 を 含 む）</t>
  </si>
  <si>
    <t>合　　計</t>
  </si>
  <si>
    <t>一般金融機関資金</t>
  </si>
  <si>
    <t>短期一年以内のもの</t>
    <rPh sb="2" eb="3">
      <t>イチ</t>
    </rPh>
    <phoneticPr fontId="11"/>
  </si>
  <si>
    <t>農協系統資金</t>
  </si>
  <si>
    <t>長期一年を超えるもの</t>
    <rPh sb="2" eb="3">
      <t>イチ</t>
    </rPh>
    <phoneticPr fontId="11"/>
  </si>
  <si>
    <t/>
  </si>
  <si>
    <t>資 金 の 使 途</t>
  </si>
  <si>
    <t>条 件 緩 和 措 置</t>
  </si>
  <si>
    <t xml:space="preserve"> 借入期限</t>
  </si>
  <si>
    <t>資      金      名</t>
  </si>
  <si>
    <t>番号</t>
  </si>
  <si>
    <t>６．既往借入金年次別約定償還表（条件緩和後）</t>
  </si>
  <si>
    <t>総　合　計</t>
  </si>
  <si>
    <t>合　　　計</t>
  </si>
  <si>
    <t>短期一年以内のもの</t>
  </si>
  <si>
    <t>長期一年を超えるもの</t>
  </si>
  <si>
    <t>⑲過不足（償還財源－約定償還金計）</t>
    <rPh sb="1" eb="4">
      <t>カブソク</t>
    </rPh>
    <phoneticPr fontId="2"/>
  </si>
  <si>
    <t>②農業支出（うち養豚部門）</t>
    <rPh sb="1" eb="3">
      <t>ノウギョウ</t>
    </rPh>
    <rPh sb="3" eb="5">
      <t>シシュツ</t>
    </rPh>
    <rPh sb="8" eb="10">
      <t>ヨウトン</t>
    </rPh>
    <rPh sb="10" eb="12">
      <t>ブモン</t>
    </rPh>
    <phoneticPr fontId="2"/>
  </si>
  <si>
    <t>①農業収入（うち養豚部門）</t>
    <rPh sb="1" eb="3">
      <t>ノウギョウ</t>
    </rPh>
    <rPh sb="3" eb="5">
      <t>シュウニュウ</t>
    </rPh>
    <rPh sb="8" eb="10">
      <t>ヨウトン</t>
    </rPh>
    <rPh sb="10" eb="12">
      <t>ブモン</t>
    </rPh>
    <phoneticPr fontId="2"/>
  </si>
  <si>
    <t>肥育素豚自家産割合</t>
    <rPh sb="0" eb="2">
      <t>ヒイク</t>
    </rPh>
    <rPh sb="2" eb="3">
      <t>ス</t>
    </rPh>
    <rPh sb="3" eb="4">
      <t>ブタ</t>
    </rPh>
    <rPh sb="4" eb="6">
      <t>ジカ</t>
    </rPh>
    <rPh sb="6" eb="7">
      <t>サン</t>
    </rPh>
    <rPh sb="7" eb="9">
      <t>ワリアイ</t>
    </rPh>
    <phoneticPr fontId="2"/>
  </si>
  <si>
    <t>事故率</t>
    <rPh sb="0" eb="2">
      <t>ジコ</t>
    </rPh>
    <rPh sb="2" eb="3">
      <t>リツ</t>
    </rPh>
    <phoneticPr fontId="2"/>
  </si>
  <si>
    <t>1日当たり増体重量</t>
    <rPh sb="1" eb="2">
      <t>ニチ</t>
    </rPh>
    <rPh sb="2" eb="3">
      <t>ア</t>
    </rPh>
    <rPh sb="5" eb="6">
      <t>ゾウ</t>
    </rPh>
    <rPh sb="6" eb="8">
      <t>タイジュウ</t>
    </rPh>
    <rPh sb="8" eb="9">
      <t>リョウ</t>
    </rPh>
    <phoneticPr fontId="2"/>
  </si>
  <si>
    <t>平均肥育日数</t>
    <rPh sb="0" eb="2">
      <t>ヘイキン</t>
    </rPh>
    <rPh sb="2" eb="4">
      <t>ヒイク</t>
    </rPh>
    <rPh sb="4" eb="6">
      <t>ニッスウ</t>
    </rPh>
    <phoneticPr fontId="2"/>
  </si>
  <si>
    <t>肥育豚出荷価格</t>
    <rPh sb="0" eb="2">
      <t>ヒイク</t>
    </rPh>
    <rPh sb="2" eb="3">
      <t>ブタ</t>
    </rPh>
    <rPh sb="3" eb="5">
      <t>シュッカ</t>
    </rPh>
    <rPh sb="5" eb="7">
      <t>カカク</t>
    </rPh>
    <phoneticPr fontId="2"/>
  </si>
  <si>
    <t>肥育豚出荷頭数</t>
    <rPh sb="0" eb="2">
      <t>ヒイク</t>
    </rPh>
    <rPh sb="2" eb="3">
      <t>ブタ</t>
    </rPh>
    <rPh sb="3" eb="5">
      <t>シュッカ</t>
    </rPh>
    <rPh sb="5" eb="7">
      <t>トウスウ</t>
    </rPh>
    <phoneticPr fontId="2"/>
  </si>
  <si>
    <t>肥育</t>
    <rPh sb="0" eb="2">
      <t>ヒイク</t>
    </rPh>
    <phoneticPr fontId="2"/>
  </si>
  <si>
    <t>子豚出荷価格</t>
    <rPh sb="0" eb="2">
      <t>コブタ</t>
    </rPh>
    <rPh sb="2" eb="4">
      <t>シュッカ</t>
    </rPh>
    <rPh sb="4" eb="6">
      <t>カカク</t>
    </rPh>
    <phoneticPr fontId="2"/>
  </si>
  <si>
    <t>頭</t>
    <rPh sb="0" eb="1">
      <t>アタマ</t>
    </rPh>
    <phoneticPr fontId="2"/>
  </si>
  <si>
    <t>子豚出荷頭数</t>
    <rPh sb="0" eb="2">
      <t>コブタ</t>
    </rPh>
    <rPh sb="2" eb="4">
      <t>シュッカ</t>
    </rPh>
    <rPh sb="4" eb="6">
      <t>トウスウ</t>
    </rPh>
    <phoneticPr fontId="2"/>
  </si>
  <si>
    <t>育成率（離乳時）</t>
    <rPh sb="0" eb="2">
      <t>イクセイ</t>
    </rPh>
    <rPh sb="2" eb="3">
      <t>リツ</t>
    </rPh>
    <rPh sb="4" eb="6">
      <t>リニュウ</t>
    </rPh>
    <rPh sb="6" eb="7">
      <t>ジ</t>
    </rPh>
    <phoneticPr fontId="2"/>
  </si>
  <si>
    <t>　　　〃　　　年間正常子豚生産頭数</t>
    <rPh sb="7" eb="9">
      <t>ネンカン</t>
    </rPh>
    <rPh sb="9" eb="11">
      <t>セイジョウ</t>
    </rPh>
    <rPh sb="11" eb="13">
      <t>コブタ</t>
    </rPh>
    <rPh sb="13" eb="15">
      <t>セイサン</t>
    </rPh>
    <rPh sb="15" eb="17">
      <t>トウスウ</t>
    </rPh>
    <phoneticPr fontId="2"/>
  </si>
  <si>
    <t>回</t>
    <rPh sb="0" eb="1">
      <t>カイ</t>
    </rPh>
    <phoneticPr fontId="2"/>
  </si>
  <si>
    <t>種雌豚1頭当たり年間平均分娩回数</t>
    <rPh sb="0" eb="1">
      <t>タネ</t>
    </rPh>
    <rPh sb="1" eb="2">
      <t>メス</t>
    </rPh>
    <rPh sb="2" eb="3">
      <t>ブタ</t>
    </rPh>
    <rPh sb="4" eb="5">
      <t>トウ</t>
    </rPh>
    <rPh sb="5" eb="6">
      <t>ア</t>
    </rPh>
    <rPh sb="8" eb="10">
      <t>ネンカン</t>
    </rPh>
    <rPh sb="10" eb="12">
      <t>ヘイキン</t>
    </rPh>
    <rPh sb="12" eb="14">
      <t>ブンベン</t>
    </rPh>
    <rPh sb="14" eb="16">
      <t>カイスウ</t>
    </rPh>
    <phoneticPr fontId="2"/>
  </si>
  <si>
    <t>一腹当たり正常子豚生産頭数</t>
    <rPh sb="0" eb="2">
      <t>イップク</t>
    </rPh>
    <rPh sb="2" eb="3">
      <t>ア</t>
    </rPh>
    <rPh sb="5" eb="7">
      <t>セイジョウ</t>
    </rPh>
    <rPh sb="7" eb="9">
      <t>コブタ</t>
    </rPh>
    <rPh sb="9" eb="11">
      <t>セイサン</t>
    </rPh>
    <rPh sb="11" eb="13">
      <t>トウスウ</t>
    </rPh>
    <phoneticPr fontId="2"/>
  </si>
  <si>
    <t>子取り</t>
    <rPh sb="0" eb="2">
      <t>コト</t>
    </rPh>
    <phoneticPr fontId="2"/>
  </si>
  <si>
    <t>肥育豚</t>
    <rPh sb="0" eb="2">
      <t>ヒイク</t>
    </rPh>
    <rPh sb="2" eb="3">
      <t>ブタ</t>
    </rPh>
    <phoneticPr fontId="2"/>
  </si>
  <si>
    <t>子取り用めす豚</t>
    <rPh sb="0" eb="2">
      <t>コト</t>
    </rPh>
    <rPh sb="3" eb="4">
      <t>ヨウ</t>
    </rPh>
    <rPh sb="6" eb="7">
      <t>ブタ</t>
    </rPh>
    <phoneticPr fontId="2"/>
  </si>
  <si>
    <t>頭数</t>
    <rPh sb="0" eb="2">
      <t>トウスウ</t>
    </rPh>
    <phoneticPr fontId="2"/>
  </si>
  <si>
    <t>養豚経営の</t>
    <rPh sb="0" eb="2">
      <t>ヨウトン</t>
    </rPh>
    <rPh sb="2" eb="4">
      <t>ケイエイ</t>
    </rPh>
    <phoneticPr fontId="2"/>
  </si>
  <si>
    <t>※後継者は現に養豚経営に従事していること</t>
    <rPh sb="1" eb="4">
      <t>コウケイシャ</t>
    </rPh>
    <rPh sb="5" eb="6">
      <t>ゲン</t>
    </rPh>
    <rPh sb="7" eb="9">
      <t>ヨウトン</t>
    </rPh>
    <rPh sb="9" eb="11">
      <t>ケイエイ</t>
    </rPh>
    <rPh sb="12" eb="14">
      <t>ジュウジ</t>
    </rPh>
    <phoneticPr fontId="2"/>
  </si>
  <si>
    <t>養豚経営改善計画</t>
    <rPh sb="0" eb="2">
      <t>ヨウトン</t>
    </rPh>
    <rPh sb="2" eb="4">
      <t>ケイエイ</t>
    </rPh>
    <rPh sb="4" eb="6">
      <t>カイゼン</t>
    </rPh>
    <rPh sb="6" eb="8">
      <t>ケイカク</t>
    </rPh>
    <phoneticPr fontId="2"/>
  </si>
  <si>
    <t>別紙様式第２号ー２</t>
    <rPh sb="0" eb="2">
      <t>ベッシ</t>
    </rPh>
    <rPh sb="2" eb="4">
      <t>ヨウシキ</t>
    </rPh>
    <rPh sb="4" eb="5">
      <t>ダイ</t>
    </rPh>
    <rPh sb="6" eb="7">
      <t>ゴウ</t>
    </rPh>
    <phoneticPr fontId="2"/>
  </si>
  <si>
    <t>育成率</t>
    <rPh sb="0" eb="2">
      <t>イクセイ</t>
    </rPh>
    <rPh sb="2" eb="3">
      <t>リツ</t>
    </rPh>
    <phoneticPr fontId="2"/>
  </si>
  <si>
    <t>　　〃　　年間正常子豚生産頭数</t>
    <rPh sb="5" eb="7">
      <t>ネンカン</t>
    </rPh>
    <rPh sb="7" eb="9">
      <t>セイジョウ</t>
    </rPh>
    <rPh sb="9" eb="11">
      <t>コブタ</t>
    </rPh>
    <rPh sb="11" eb="13">
      <t>セイサン</t>
    </rPh>
    <rPh sb="13" eb="15">
      <t>トウスウ</t>
    </rPh>
    <phoneticPr fontId="2"/>
  </si>
  <si>
    <t>うち養豚部門</t>
    <rPh sb="2" eb="4">
      <t>ヨウトン</t>
    </rPh>
    <rPh sb="4" eb="6">
      <t>ブモン</t>
    </rPh>
    <phoneticPr fontId="2"/>
  </si>
  <si>
    <t>　</t>
  </si>
  <si>
    <t>（％）</t>
  </si>
  <si>
    <t>肥育素豚自家産割合</t>
  </si>
  <si>
    <t>事　故　率　</t>
  </si>
  <si>
    <t>（ｇ）</t>
  </si>
  <si>
    <t>１日当たり増体重（Ｄ．Ｇ．）</t>
  </si>
  <si>
    <t>（日）</t>
  </si>
  <si>
    <t>平均肥育日数</t>
  </si>
  <si>
    <t>（千円/頭）</t>
  </si>
  <si>
    <t>　　〃　　価格</t>
  </si>
  <si>
    <t>（kg/頭）</t>
  </si>
  <si>
    <t>　　〃　　生体重</t>
  </si>
  <si>
    <t>　　〃　　日齢</t>
  </si>
  <si>
    <t>（頭）</t>
  </si>
  <si>
    <t>肥育豚出荷頭数</t>
  </si>
  <si>
    <t xml:space="preserve"> 　〃 　価格</t>
  </si>
  <si>
    <t>（kg）</t>
  </si>
  <si>
    <t xml:space="preserve"> 　〃 　体重</t>
  </si>
  <si>
    <t>肥育豚</t>
  </si>
  <si>
    <t xml:space="preserve"> 　〃 　日齢</t>
  </si>
  <si>
    <t>子豚導入頭数</t>
  </si>
  <si>
    <t>(㎏/頭）</t>
  </si>
  <si>
    <t>子豚出荷頭数</t>
  </si>
  <si>
    <t>育  成  率 (離乳時)</t>
  </si>
  <si>
    <t xml:space="preserve"> 　　　〃 　　　年間正常子豚生産頭数　　　　</t>
  </si>
  <si>
    <t>（回）</t>
  </si>
  <si>
    <t>種雌豚１頭当たり年間平均分娩回数　　　</t>
  </si>
  <si>
    <t>１腹当たり正常子豚生産頭数　　　　　　</t>
  </si>
  <si>
    <t>子取り用雌豚</t>
  </si>
  <si>
    <t>　　計</t>
  </si>
  <si>
    <t>肥　育　豚</t>
  </si>
  <si>
    <t>家畜飼</t>
  </si>
  <si>
    <t>養頭数</t>
  </si>
  <si>
    <t>（ａ）</t>
  </si>
  <si>
    <t>うち借入地</t>
  </si>
  <si>
    <t>う ち 畑</t>
  </si>
  <si>
    <t>う ち 田</t>
  </si>
  <si>
    <t xml:space="preserve"> 合　　計</t>
  </si>
  <si>
    <t>（延人日）</t>
  </si>
  <si>
    <t>うち養豚部門　　　</t>
  </si>
  <si>
    <t xml:space="preserve"> 雇　　用　　　　　　　</t>
  </si>
  <si>
    <t>（人）</t>
  </si>
  <si>
    <t xml:space="preserve"> 家  族(実人員)</t>
  </si>
  <si>
    <t>(人）</t>
  </si>
  <si>
    <t>摘　　要</t>
  </si>
  <si>
    <t>　(1)経営改善の計画</t>
  </si>
  <si>
    <t xml:space="preserve"> 1.経営改善促進計画</t>
  </si>
  <si>
    <t xml:space="preserve">    　 ３「後継者の有無」は、「有」「無」のいずれかを記入すること。</t>
  </si>
  <si>
    <t>後継者の有無</t>
  </si>
  <si>
    <t xml:space="preserve">   　  ２「経営の種類」は、「繁殖経営」「肥育経営」「一貫経営」のうちいずれか該当するものを一つ記入すること。</t>
  </si>
  <si>
    <t>経営体氏名</t>
  </si>
  <si>
    <t xml:space="preserve">  (注) １「借入資金名」は、「経営改善資金」「経営継承資金」のうちいずれか該当する資金名を記入すること。</t>
  </si>
  <si>
    <t>経営の種類</t>
  </si>
  <si>
    <t>特別指導者名</t>
  </si>
  <si>
    <t>融資機関名</t>
  </si>
  <si>
    <t>市町村名</t>
  </si>
  <si>
    <t>都道府県名</t>
  </si>
  <si>
    <t>借入資金名</t>
    <rPh sb="4" eb="5">
      <t>メイ</t>
    </rPh>
    <phoneticPr fontId="14"/>
  </si>
  <si>
    <t>　　　 に記入しないこと。</t>
  </si>
  <si>
    <t xml:space="preserve"> 養  豚  部  門</t>
  </si>
  <si>
    <t xml:space="preserve">    小　　計</t>
  </si>
  <si>
    <t xml:space="preserve"> そ の 他 支 出</t>
  </si>
  <si>
    <t>養豚部門</t>
  </si>
  <si>
    <t xml:space="preserve"> 養　豚  部  門</t>
  </si>
  <si>
    <t>算　出　基　礎</t>
  </si>
  <si>
    <t xml:space="preserve">  　２ 負債整理計画へは（修正）償還財源を転記すること。</t>
  </si>
  <si>
    <t xml:space="preserve"> 期中成豚振替額 </t>
  </si>
  <si>
    <t>算　 出 　基 　礎</t>
  </si>
  <si>
    <t>　償還財源算出表（資金繰り）</t>
  </si>
  <si>
    <t>残高借換</t>
  </si>
  <si>
    <t>う　ち</t>
  </si>
  <si>
    <t>残高一括借換</t>
  </si>
  <si>
    <t>　　　その差（差引）を条件緩和額とすること。</t>
  </si>
  <si>
    <t>その他制度資金※除く畜特</t>
    <phoneticPr fontId="11"/>
  </si>
  <si>
    <t>○年)</t>
    <phoneticPr fontId="11"/>
  </si>
  <si>
    <t>　  ２ 資金充当部門欄は、養豚部門を１、その他営農部門を２、その他を３とし、番号１、２、３で記入すること。（複数部門に充当する場合は、比率欄にその比率（％）を記入）</t>
  </si>
  <si>
    <t>　　６「肥育素豚自家産割合」は、肥育用素豚に占める自家産生産子豚の割合を記入すること。</t>
  </si>
  <si>
    <t>　　　 ただし、肥育豚の「平均肥育日数」及び「Ｄ．Ｇ．」欄は、一貫経営の場合、離乳時から出荷時まで、肥育経営の場合、子豚導入時から出荷時までの数値を記入すること。</t>
  </si>
  <si>
    <t>　　  「Ｄ．Ｇ．」＝（（出荷時平均体重－導入時平均体重）÷平均肥育日数）、「事故率」　＝（年間事故頭数÷常時飼養頭数）とすること。</t>
  </si>
  <si>
    <t>　　５ 生産状況等の欄は、飼養する家畜の該当欄に記入すること。導入又は出荷欄は、外部からの導入又は外部への出荷についてのみ記入し、内部に仕向けたものは記入しないこと。</t>
  </si>
  <si>
    <t>　　３「家族労働力」は、農業に従事する者の実人員を整数で記入すること。</t>
  </si>
  <si>
    <t xml:space="preserve">  　　 欄に２５年を計画書の内容に計画値を記入すること。</t>
  </si>
  <si>
    <t>　  ３（目標年次）の計画欄は、本計画が達成する年の計画を記入すること。例えば、目標年次を平成２５年に設定した場合は、年月の</t>
  </si>
  <si>
    <t>(注)１ 新規投資所要資金には、畜舎、構築物、機械を取得するための借入金を記入し、家畜、飼料等の運転資金を借り入れる場合は本表</t>
  </si>
  <si>
    <t>　  ３ その他には、医療費、交通費、臨時費等を記入すること。</t>
  </si>
  <si>
    <t>　　２ 現金収支に係る金額を記入すること。「６．既往借入金年次別約定償還表（条件緩和後）」で生活に関わる借入金の償還額は本表</t>
  </si>
  <si>
    <t>(注)１ 家計費の計画について、節減事項を「摘要」欄に簡潔に記入すること。</t>
  </si>
  <si>
    <t>　　４「国の奨励金」は、国の施策に係る奨励金のみを、(Ｎ)の内数として記入すること。</t>
  </si>
  <si>
    <t>　　３「農外収入」は、自営する兼業収入、被用労賃、俸給手当、貸付小作料、配当利子及びその他雑収入とし、被贈、年金、扶助等の収入を除いたものとすること。</t>
  </si>
  <si>
    <t>　　１「農業収入」の(１)「養豚部門」には、たい肥販売を含む。(２)「その他部門」には(１)以外の農業収入のすべてを記入し、算出基礎欄に、米、野菜等具体的に記入すること。　</t>
  </si>
  <si>
    <t>(注)　 この表は、借入金の償還に充てることができる償還財源を出すためのものであるから、現金収支に係る金額のみを、次により記入すること。なお、借入金で対応したものについては、これを清算した年の支出として計上すること。</t>
  </si>
  <si>
    <t xml:space="preserve">  　３（修正）償還財源(T)=(1)-(3)+(4)-(9)+(11)-(12)+(13)+(15)で算出した額を記入すること。</t>
  </si>
  <si>
    <t>(注)１ 法人経営は、法人決算書の損益計算書より転記すること。</t>
  </si>
  <si>
    <t xml:space="preserve"> (修正)償還財源     </t>
  </si>
  <si>
    <t xml:space="preserve"> 償 還 財 源</t>
  </si>
  <si>
    <t>(注)１ 借換額を資金別に記入すること。</t>
  </si>
  <si>
    <t>借換額</t>
  </si>
  <si>
    <t>うち据置</t>
  </si>
  <si>
    <t xml:space="preserve">           区               分</t>
  </si>
  <si>
    <t xml:space="preserve">  　３ 借入期限、うち据置期間及び利率欄には、上段に条件緩和前の内容を、下段に条件緩和後の内容を記入すること。　　　　　６ 買掛未払金は、各々の年度の期末残高とすること。</t>
  </si>
  <si>
    <t xml:space="preserve">  　２ 条件緩和を行った資金については、条件緩和措置欄に金利引下げ、期間延長等具体的に記入すること。　　　　　　　　　　５ 新規投資所要資金等は、それぞれ資金欄に記入すること。</t>
  </si>
  <si>
    <t>買 掛 未 払 金（営 農 勘 定・預 託 勘 定 等 の 貸 越 額 含 む）</t>
  </si>
  <si>
    <t>（注）目標年次と当年の修正経常利益を入力しないと表示されません。</t>
  </si>
  <si>
    <t>５　養豚緊急支援資金で借り換える資金の内容</t>
    <rPh sb="2" eb="4">
      <t>ヨウトン</t>
    </rPh>
    <rPh sb="4" eb="6">
      <t>キンキュウ</t>
    </rPh>
    <rPh sb="6" eb="8">
      <t>シエン</t>
    </rPh>
    <rPh sb="8" eb="10">
      <t>シキン</t>
    </rPh>
    <rPh sb="11" eb="12">
      <t>カ</t>
    </rPh>
    <rPh sb="13" eb="14">
      <t>カ</t>
    </rPh>
    <rPh sb="16" eb="18">
      <t>シキン</t>
    </rPh>
    <rPh sb="19" eb="21">
      <t>ナイヨウ</t>
    </rPh>
    <phoneticPr fontId="2"/>
  </si>
  <si>
    <t>農協系統一般資金</t>
    <phoneticPr fontId="2"/>
  </si>
  <si>
    <t>養豚特別支援資金、</t>
    <rPh sb="0" eb="2">
      <t>ヨウトン</t>
    </rPh>
    <rPh sb="2" eb="4">
      <t>トクベツ</t>
    </rPh>
    <rPh sb="4" eb="6">
      <t>シエン</t>
    </rPh>
    <rPh sb="6" eb="8">
      <t>シキン</t>
    </rPh>
    <phoneticPr fontId="2"/>
  </si>
  <si>
    <t>⑩緊急支援資金対策額</t>
    <rPh sb="1" eb="3">
      <t>キンキュウ</t>
    </rPh>
    <rPh sb="3" eb="5">
      <t>シエン</t>
    </rPh>
    <rPh sb="5" eb="7">
      <t>シキン</t>
    </rPh>
    <rPh sb="7" eb="9">
      <t>タイサク</t>
    </rPh>
    <rPh sb="9" eb="10">
      <t>ガク</t>
    </rPh>
    <phoneticPr fontId="2"/>
  </si>
  <si>
    <t>%</t>
    <phoneticPr fontId="2"/>
  </si>
  <si>
    <t>g</t>
    <phoneticPr fontId="2"/>
  </si>
  <si>
    <t>%</t>
    <phoneticPr fontId="2"/>
  </si>
  <si>
    <t>ha</t>
    <phoneticPr fontId="2"/>
  </si>
  <si>
    <t>ha</t>
    <phoneticPr fontId="2"/>
  </si>
  <si>
    <t>－</t>
    <phoneticPr fontId="2"/>
  </si>
  <si>
    <t>(日)</t>
    <phoneticPr fontId="2"/>
  </si>
  <si>
    <t>従事年数</t>
    <phoneticPr fontId="2"/>
  </si>
  <si>
    <t>資金、農協系統一般資金</t>
    <rPh sb="0" eb="2">
      <t>シキン</t>
    </rPh>
    <phoneticPr fontId="2"/>
  </si>
  <si>
    <t>近代化資金、養豚特別支援</t>
    <rPh sb="0" eb="3">
      <t>キンダイカ</t>
    </rPh>
    <rPh sb="3" eb="5">
      <t>シキン</t>
    </rPh>
    <rPh sb="6" eb="8">
      <t>ヨウトン</t>
    </rPh>
    <rPh sb="8" eb="10">
      <t>トクベツ</t>
    </rPh>
    <rPh sb="10" eb="12">
      <t>シエン</t>
    </rPh>
    <phoneticPr fontId="2"/>
  </si>
  <si>
    <t>⑳緊急支援資金対策額</t>
    <rPh sb="1" eb="3">
      <t>キンキュウ</t>
    </rPh>
    <rPh sb="3" eb="5">
      <t>シエン</t>
    </rPh>
    <rPh sb="5" eb="7">
      <t>シキン</t>
    </rPh>
    <rPh sb="7" eb="9">
      <t>タイサク</t>
    </rPh>
    <rPh sb="9" eb="10">
      <t>ガク</t>
    </rPh>
    <phoneticPr fontId="2"/>
  </si>
  <si>
    <t>代表者名（年齢）</t>
    <phoneticPr fontId="2"/>
  </si>
  <si>
    <t>別紙様式第２号ー２</t>
    <phoneticPr fontId="2"/>
  </si>
  <si>
    <t>　　７「前年度計画」は、前年度に作成した経営改善計画の当初計画若しくは見直し計画の数値を記入すること。</t>
    <phoneticPr fontId="14"/>
  </si>
  <si>
    <t>　　４ 家畜飼養頭数（常時）の「子取り用雌豚」は、子豚生産を目的としたおおむね６か月齢以上の雌豚頭数を、「肥育豚」は、肥育を目的としたおおむね30kg以上の肥育豚を記入すること。</t>
    <phoneticPr fontId="14"/>
  </si>
  <si>
    <t>　　２「家族人員」は、生計を一にする家族実人員を記入すること。法人の場合は空欄とする。（一戸法人は個人扱いとするので、家族実人員を記入する。）</t>
    <phoneticPr fontId="14"/>
  </si>
  <si>
    <t>(注)１ 経営の種類欄の「繁殖経営」は、養豚部門販売額の７割以上が子豚の販売が占める経営。「一貫経営」は繁殖経営以外のもので肥育用素豚に占める自家生産子豚の割合が７割以上の経営とすること。（前年作成した計画書の経営の種類と同一とすること。）</t>
    <phoneticPr fontId="14"/>
  </si>
  <si>
    <t>項               目</t>
    <phoneticPr fontId="14"/>
  </si>
  <si>
    <t>別紙様式３</t>
    <phoneticPr fontId="14"/>
  </si>
  <si>
    <t xml:space="preserve">  　２「前年度計画」は、前年度に作成した経営改善計画の当初計画若しくは見直し計画の数値を記入すること。</t>
    <phoneticPr fontId="11"/>
  </si>
  <si>
    <t>　  ４「前年度計画」は、前年度に作成した経営改善計画の当初計画若しくは見直し計画の数値を記入すること。</t>
    <phoneticPr fontId="11"/>
  </si>
  <si>
    <t>　　５「前年度計画」は、前年度に作成した経営改善計画の当初計画若しくは見直し計画の数値を記入すること。</t>
    <phoneticPr fontId="8"/>
  </si>
  <si>
    <t>　　２「農業支出」の「その他支出」は、(１)養豚部門のうち、家畜及び飼料購入費以外の支出とし、減価償却費及び家族労働費は除くこと。(２)「その他部門支出」は、養豚以外の、米、野菜等の農業生産に係る支出とし(１)の「その他支出」と混同しないこと。</t>
    <phoneticPr fontId="8"/>
  </si>
  <si>
    <t>(F)+(G)</t>
    <phoneticPr fontId="8"/>
  </si>
  <si>
    <t>(A)+(B)</t>
    <phoneticPr fontId="8"/>
  </si>
  <si>
    <t xml:space="preserve">  　４「前年度計画」は、前年度に作成した経営改善計画の当初計画若しくは見直し計画の数値を記入すること。</t>
    <phoneticPr fontId="8"/>
  </si>
  <si>
    <t>　　２「６．既往借入金年次別約定償還表（条件緩和後）」の資金使途欄をチェックし、養豚に係る資金であることを確認すること。</t>
    <phoneticPr fontId="8"/>
  </si>
  <si>
    <t>その他制度資金※除く畜特</t>
    <phoneticPr fontId="11"/>
  </si>
  <si>
    <t>部門</t>
    <phoneticPr fontId="11"/>
  </si>
  <si>
    <t>○年)</t>
    <phoneticPr fontId="11"/>
  </si>
  <si>
    <t>(○年</t>
    <phoneticPr fontId="11"/>
  </si>
  <si>
    <t>○年)</t>
    <phoneticPr fontId="11"/>
  </si>
  <si>
    <t>(○年</t>
    <phoneticPr fontId="11"/>
  </si>
  <si>
    <t>(○年</t>
    <phoneticPr fontId="11"/>
  </si>
  <si>
    <t>(注)１ 当年度に借換する計画の資金は番号欄の番号を○で囲むこと。　　　　　　　　　　　　　　　　　　　　　　　　　　　　４ 養豚緊急支援資金については、２１～２２年度に借り入れる資金についてすべてを記入すること。</t>
    <rPh sb="65" eb="67">
      <t>キンキュウ</t>
    </rPh>
    <phoneticPr fontId="11"/>
  </si>
  <si>
    <t>養豚緊急支援資金</t>
    <rPh sb="0" eb="2">
      <t>ヨウトン</t>
    </rPh>
    <rPh sb="2" eb="4">
      <t>キンキュウ</t>
    </rPh>
    <rPh sb="4" eb="6">
      <t>シエン</t>
    </rPh>
    <rPh sb="6" eb="8">
      <t>シキン</t>
    </rPh>
    <phoneticPr fontId="11"/>
  </si>
  <si>
    <t>○年)</t>
    <phoneticPr fontId="11"/>
  </si>
  <si>
    <t>(○年</t>
    <phoneticPr fontId="11"/>
  </si>
  <si>
    <t>振興局名</t>
    <phoneticPr fontId="15"/>
  </si>
  <si>
    <t>年度</t>
    <rPh sb="0" eb="2">
      <t>ネンド</t>
    </rPh>
    <phoneticPr fontId="17"/>
  </si>
  <si>
    <t>入力ブック配列シートの対象年次（B8）</t>
    <rPh sb="0" eb="2">
      <t>ニュウリョク</t>
    </rPh>
    <rPh sb="5" eb="7">
      <t>ハイレツ</t>
    </rPh>
    <rPh sb="11" eb="13">
      <t>タイショウ</t>
    </rPh>
    <rPh sb="13" eb="15">
      <t>ネンジ</t>
    </rPh>
    <phoneticPr fontId="17"/>
  </si>
  <si>
    <t>←印刷マクロ実行時にセット</t>
    <rPh sb="1" eb="3">
      <t>インサツ</t>
    </rPh>
    <rPh sb="6" eb="8">
      <t>ジッコウ</t>
    </rPh>
    <rPh sb="8" eb="9">
      <t>ジ</t>
    </rPh>
    <phoneticPr fontId="2"/>
  </si>
  <si>
    <t>目標年次</t>
    <rPh sb="0" eb="2">
      <t>モクヒョウ</t>
    </rPh>
    <rPh sb="2" eb="4">
      <t>ネンジ</t>
    </rPh>
    <phoneticPr fontId="17"/>
  </si>
  <si>
    <t>計　画</t>
    <phoneticPr fontId="2"/>
  </si>
  <si>
    <t>年　月（見込）</t>
    <rPh sb="1" eb="2">
      <t>ガツ</t>
    </rPh>
    <rPh sb="3" eb="5">
      <t>ミコミ</t>
    </rPh>
    <phoneticPr fontId="2"/>
  </si>
  <si>
    <t>年　月（見込）</t>
    <phoneticPr fontId="2"/>
  </si>
  <si>
    <t>２　負債の要因</t>
    <phoneticPr fontId="2"/>
  </si>
  <si>
    <t>（注）目標年次と当年の修正経常利益を入力しないと表示されません。</t>
    <phoneticPr fontId="2"/>
  </si>
  <si>
    <t>（注）⑲過不足は、「⑰－⑱」。</t>
    <phoneticPr fontId="2"/>
  </si>
  <si>
    <t>入力ブック配列シートの目標年次（B9）</t>
    <rPh sb="11" eb="13">
      <t>モクヒョウ</t>
    </rPh>
    <rPh sb="13" eb="15">
      <t>ネンジ</t>
    </rPh>
    <phoneticPr fontId="17"/>
  </si>
  <si>
    <t>＜取組状況＞</t>
    <phoneticPr fontId="2"/>
  </si>
  <si>
    <t>＜今後の対応方針＞</t>
    <phoneticPr fontId="2"/>
  </si>
  <si>
    <t>(           )</t>
    <phoneticPr fontId="2"/>
  </si>
  <si>
    <t>(           )</t>
    <phoneticPr fontId="2"/>
  </si>
  <si>
    <t>V400新元号対応</t>
    <rPh sb="4" eb="5">
      <t>シン</t>
    </rPh>
    <rPh sb="5" eb="7">
      <t>ゲンゴウ</t>
    </rPh>
    <rPh sb="7" eb="9">
      <t>タイオウ</t>
    </rPh>
    <phoneticPr fontId="17"/>
  </si>
  <si>
    <t>↓[1-1(印刷)]シートF3セル</t>
    <rPh sb="6" eb="8">
      <t>インサツ</t>
    </rPh>
    <phoneticPr fontId="17"/>
  </si>
  <si>
    <t>実績</t>
  </si>
  <si>
    <r>
      <t>YM17r</t>
    </r>
    <r>
      <rPr>
        <sz val="11"/>
        <color indexed="8"/>
        <rFont val="ＭＳ Ｐゴシック"/>
        <family val="3"/>
        <charset val="128"/>
      </rPr>
      <t>_計画書印刷シート.xlsx</t>
    </r>
    <phoneticPr fontId="2"/>
  </si>
  <si>
    <t>経営改善資金</t>
  </si>
  <si>
    <t>経営継承資金</t>
  </si>
  <si>
    <t>(注)１ 「前年度計画」は、前年度に作成した経営改善計画の当初計画若しくは見直し計画の数値を記入すること。</t>
    <phoneticPr fontId="2"/>
  </si>
  <si>
    <t>　(2)養豚経営改善支援資金借換額の内訳</t>
    <rPh sb="4" eb="6">
      <t>ヨウトン</t>
    </rPh>
    <phoneticPr fontId="8"/>
  </si>
  <si>
    <t>経営改善資金(一般)</t>
  </si>
  <si>
    <t>経営改善資金(特認)</t>
  </si>
  <si>
    <t>経営継承</t>
  </si>
  <si>
    <t>（３０～４年分）</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</si>
</sst>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6" formatCode="&quot;¥&quot;#,##0;[Red]&quot;¥&quot;\-#,##0"/>
    <numFmt numFmtId="176" formatCode="##,##0\ \ ;[=0]#;General"/>
    <numFmt numFmtId="177" formatCode="##,##0\ \ ;\-##,##0\ \ ;#"/>
    <numFmt numFmtId="178" formatCode="##,##0.0\ \ ;[=0]#;General"/>
    <numFmt numFmtId="179" formatCode="##,##0.00\ \ ;[=0]#;General"/>
    <numFmt numFmtId="180" formatCode="##,##0\ \ \ \ ;[=0]#;General"/>
    <numFmt numFmtId="181" formatCode="#,##0.0"/>
    <numFmt numFmtId="182" formatCode="[DBNum3]#0\ &quot;年&quot;"/>
    <numFmt numFmtId="183" formatCode="[DBNum3]#0\ &quot;歳&quot;;[&lt;=0]&quot;&quot;;General"/>
    <numFmt numFmtId="184" formatCode="&quot;( &quot;ggge&quot;年&quot;m&quot;月&quot;d&quot;日 )&quot;"/>
    <numFmt numFmtId="185" formatCode="[DBNum3]#0&quot;年&quot;"/>
    <numFmt numFmtId="186" formatCode="##,##0;[=0]#;General"/>
    <numFmt numFmtId="187" formatCode="##,##0"/>
    <numFmt numFmtId="188" formatCode="[DBNum3]#0\ \ &quot;年末&quot;"/>
    <numFmt numFmtId="189" formatCode="#,##0.0;\-#,##0.0"/>
    <numFmt numFmtId="190" formatCode="[DBNum3]#0\ \ &quot;年&quot;"/>
    <numFmt numFmtId="191" formatCode="##,##0\ \ "/>
    <numFmt numFmtId="192" formatCode="&quot;(&quot;\ ##,##0\ &quot;)&quot;\ \ "/>
    <numFmt numFmtId="193" formatCode="##,##0\ \ ;\-##,##0\ \ "/>
    <numFmt numFmtId="194" formatCode="&quot;(&quot;\ ##,##0.0\ &quot;)&quot;\ \ "/>
    <numFmt numFmtId="195" formatCode="[&gt;1][DBNum3]#0&quot;年&quot;;&quot;元年&quot;"/>
    <numFmt numFmtId="196" formatCode="[&gt;1][DBNum3]#0\ &quot;年&quot;;&quot;元 年&quot;"/>
    <numFmt numFmtId="197" formatCode="[&gt;1][DBNum3]#0&quot;年末&quot;;&quot;元年末&quot;"/>
    <numFmt numFmtId="198" formatCode="#,##0.000&quot; ％)&quot;;\-#,##0.000&quot; ％)&quot;"/>
    <numFmt numFmtId="199" formatCode="[&gt;1][DBNum3]#0&quot;年度&quot;;&quot;元年度&quot;"/>
  </numFmts>
  <fonts count="2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0"/>
      <name val="ＭＳ 明朝"/>
      <family val="1"/>
      <charset val="128"/>
    </font>
    <font>
      <u/>
      <sz val="11"/>
      <color indexed="12"/>
      <name val="ＭＳ Ｐゴシック"/>
      <family val="3"/>
      <charset val="128"/>
    </font>
    <font>
      <sz val="14"/>
      <name val="ＭＳ 明朝"/>
      <family val="1"/>
      <charset val="128"/>
    </font>
    <font>
      <sz val="11"/>
      <name val="明朝"/>
      <family val="1"/>
      <charset val="128"/>
    </font>
    <font>
      <sz val="11"/>
      <name val="ＭＳ 明朝"/>
      <family val="1"/>
      <charset val="128"/>
    </font>
    <font>
      <u/>
      <sz val="14"/>
      <color indexed="12"/>
      <name val="ＭＳ 明朝"/>
      <family val="1"/>
      <charset val="128"/>
    </font>
    <font>
      <sz val="9"/>
      <name val="ＭＳ 明朝"/>
      <family val="1"/>
      <charset val="128"/>
    </font>
    <font>
      <b/>
      <sz val="11"/>
      <name val="ＭＳ 明朝"/>
      <family val="1"/>
      <charset val="128"/>
    </font>
    <font>
      <u/>
      <sz val="14"/>
      <color indexed="36"/>
      <name val="ＭＳ 明朝"/>
      <family val="1"/>
      <charset val="128"/>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ゴシック"/>
      <family val="3"/>
      <charset val="128"/>
    </font>
    <font>
      <b/>
      <u val="double"/>
      <sz val="14"/>
      <name val="ＭＳ 明朝"/>
      <family val="1"/>
      <charset val="128"/>
    </font>
    <font>
      <sz val="11"/>
      <name val="ＭＳ ゴシック"/>
      <family val="3"/>
      <charset val="128"/>
    </font>
    <font>
      <sz val="10"/>
      <color indexed="8"/>
      <name val="ＭＳ 明朝"/>
      <family val="1"/>
      <charset val="128"/>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style="medium">
        <color indexed="64"/>
      </right>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double">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thin">
        <color indexed="64"/>
      </left>
      <right style="double">
        <color indexed="64"/>
      </right>
      <top/>
      <bottom/>
      <diagonal/>
    </border>
    <border>
      <left/>
      <right style="thin">
        <color indexed="64"/>
      </right>
      <top/>
      <bottom/>
      <diagonal/>
    </border>
    <border>
      <left/>
      <right style="medium">
        <color indexed="64"/>
      </right>
      <top style="medium">
        <color indexed="64"/>
      </top>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right/>
      <top style="double">
        <color indexed="64"/>
      </top>
      <bottom style="hair">
        <color indexed="64"/>
      </bottom>
      <diagonal/>
    </border>
    <border>
      <left/>
      <right/>
      <top/>
      <bottom style="hair">
        <color indexed="64"/>
      </bottom>
      <diagonal/>
    </border>
    <border>
      <left style="double">
        <color indexed="64"/>
      </left>
      <right/>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bottom style="double">
        <color indexed="64"/>
      </bottom>
      <diagonal/>
    </border>
    <border>
      <left style="medium">
        <color indexed="64"/>
      </left>
      <right/>
      <top style="double">
        <color indexed="64"/>
      </top>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s>
  <cellStyleXfs count="40">
    <xf numFmtId="0" fontId="0" fillId="0" borderId="0">
      <alignment vertical="center"/>
    </xf>
    <xf numFmtId="0" fontId="5" fillId="0" borderId="0" applyNumberFormat="0" applyBorder="0" applyAlignment="0" applyProtection="0"/>
    <xf numFmtId="0" fontId="6" fillId="0" borderId="0" applyNumberFormat="0" applyBorder="0" applyAlignment="0" applyProtection="0"/>
    <xf numFmtId="0" fontId="7" fillId="0" borderId="0" applyNumberFormat="0" applyFill="0" applyBorder="0" applyAlignment="0" applyProtection="0">
      <alignment vertical="top"/>
      <protection locked="0"/>
    </xf>
    <xf numFmtId="38" fontId="3" fillId="0" borderId="0" applyFont="0" applyFill="0" applyBorder="0" applyAlignment="0" applyProtection="0"/>
    <xf numFmtId="38"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6" fillId="0" borderId="0">
      <alignment vertical="center"/>
    </xf>
    <xf numFmtId="0" fontId="8"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3" fillId="0" borderId="0"/>
    <xf numFmtId="0" fontId="8" fillId="0" borderId="0"/>
    <xf numFmtId="0" fontId="8" fillId="0" borderId="0"/>
    <xf numFmtId="0" fontId="9" fillId="0" borderId="0"/>
  </cellStyleXfs>
  <cellXfs count="1157">
    <xf numFmtId="0" fontId="0" fillId="0" borderId="0" xfId="0">
      <alignment vertical="center"/>
    </xf>
    <xf numFmtId="0" fontId="16" fillId="0" borderId="0" xfId="9">
      <alignment vertical="center"/>
    </xf>
    <xf numFmtId="0" fontId="10" fillId="0" borderId="6" xfId="37" applyFont="1" applyBorder="1" applyAlignment="1" applyProtection="1">
      <alignment horizontal="left" vertical="center"/>
      <protection locked="0"/>
    </xf>
    <xf numFmtId="0" fontId="10" fillId="0" borderId="8" xfId="37" applyFont="1" applyBorder="1" applyAlignment="1" applyProtection="1">
      <alignment horizontal="left" vertical="center"/>
      <protection locked="0"/>
    </xf>
    <xf numFmtId="0" fontId="10" fillId="0" borderId="9" xfId="37" applyFont="1" applyBorder="1" applyAlignment="1" applyProtection="1">
      <alignment horizontal="left" vertical="center"/>
      <protection locked="0"/>
    </xf>
    <xf numFmtId="0" fontId="10" fillId="0" borderId="10" xfId="38" applyFont="1" applyBorder="1" applyAlignment="1" applyProtection="1">
      <alignment vertical="center"/>
    </xf>
    <xf numFmtId="0" fontId="10" fillId="0" borderId="0" xfId="38" quotePrefix="1" applyFont="1" applyBorder="1" applyAlignment="1" applyProtection="1">
      <alignment horizontal="center" vertical="center"/>
    </xf>
    <xf numFmtId="0" fontId="10" fillId="0" borderId="14" xfId="38" quotePrefix="1" applyFont="1" applyFill="1" applyBorder="1" applyAlignment="1" applyProtection="1">
      <alignment vertical="center"/>
    </xf>
    <xf numFmtId="0" fontId="10" fillId="0" borderId="16" xfId="38" quotePrefix="1" applyFont="1" applyFill="1" applyBorder="1" applyAlignment="1" applyProtection="1">
      <alignment vertical="center"/>
    </xf>
    <xf numFmtId="0" fontId="10" fillId="0" borderId="12" xfId="38" quotePrefix="1" applyFont="1" applyFill="1" applyBorder="1" applyAlignment="1" applyProtection="1">
      <alignment vertical="center"/>
    </xf>
    <xf numFmtId="0" fontId="10" fillId="0" borderId="0" xfId="38" quotePrefix="1" applyFont="1" applyAlignment="1"/>
    <xf numFmtId="3" fontId="10" fillId="0" borderId="17" xfId="38" applyNumberFormat="1" applyFont="1" applyFill="1" applyBorder="1" applyAlignment="1" applyProtection="1">
      <alignment horizontal="right"/>
      <protection locked="0"/>
    </xf>
    <xf numFmtId="3" fontId="10" fillId="0" borderId="18" xfId="38" applyNumberFormat="1" applyFont="1" applyBorder="1" applyAlignment="1" applyProtection="1">
      <alignment horizontal="right"/>
      <protection locked="0"/>
    </xf>
    <xf numFmtId="0" fontId="10" fillId="0" borderId="4" xfId="38" quotePrefix="1" applyFont="1" applyFill="1" applyBorder="1" applyAlignment="1" applyProtection="1">
      <alignment horizontal="distributed" vertical="center"/>
    </xf>
    <xf numFmtId="0" fontId="10" fillId="0" borderId="12" xfId="38" applyFont="1" applyFill="1" applyBorder="1" applyAlignment="1" applyProtection="1">
      <alignment vertical="center"/>
    </xf>
    <xf numFmtId="3" fontId="10" fillId="0" borderId="20" xfId="38" applyNumberFormat="1" applyFont="1" applyBorder="1" applyAlignment="1" applyProtection="1">
      <alignment horizontal="right"/>
      <protection locked="0"/>
    </xf>
    <xf numFmtId="3" fontId="10" fillId="0" borderId="21" xfId="38" applyNumberFormat="1" applyFont="1" applyBorder="1" applyAlignment="1" applyProtection="1">
      <alignment horizontal="right"/>
      <protection locked="0"/>
    </xf>
    <xf numFmtId="0" fontId="10" fillId="0" borderId="10" xfId="38" applyFont="1" applyFill="1" applyBorder="1" applyAlignment="1" applyProtection="1">
      <alignment horizontal="center" vertical="center"/>
    </xf>
    <xf numFmtId="3" fontId="10" fillId="0" borderId="20" xfId="38" applyNumberFormat="1" applyFont="1" applyFill="1" applyBorder="1" applyAlignment="1" applyProtection="1">
      <alignment horizontal="right"/>
      <protection locked="0"/>
    </xf>
    <xf numFmtId="0" fontId="10" fillId="0" borderId="10" xfId="38" applyFont="1" applyFill="1" applyBorder="1" applyAlignment="1" applyProtection="1">
      <alignment vertical="center"/>
    </xf>
    <xf numFmtId="0" fontId="10" fillId="0" borderId="1" xfId="38" quotePrefix="1" applyFont="1" applyBorder="1" applyAlignment="1" applyProtection="1">
      <alignment horizontal="distributed" vertical="center"/>
    </xf>
    <xf numFmtId="3" fontId="10" fillId="0" borderId="21" xfId="38" quotePrefix="1" applyNumberFormat="1" applyFont="1" applyBorder="1" applyAlignment="1" applyProtection="1">
      <alignment horizontal="right"/>
      <protection locked="0"/>
    </xf>
    <xf numFmtId="0" fontId="10" fillId="0" borderId="0" xfId="38" quotePrefix="1" applyFont="1" applyBorder="1" applyAlignment="1" applyProtection="1">
      <alignment horizontal="left" vertical="center"/>
    </xf>
    <xf numFmtId="0" fontId="10" fillId="0" borderId="9" xfId="38" applyFont="1" applyBorder="1" applyAlignment="1" applyProtection="1">
      <alignment horizontal="centerContinuous" vertical="center"/>
    </xf>
    <xf numFmtId="0" fontId="10" fillId="0" borderId="9" xfId="38" applyFont="1" applyBorder="1" applyAlignment="1" applyProtection="1">
      <alignment horizontal="center" vertical="center"/>
    </xf>
    <xf numFmtId="0" fontId="10" fillId="0" borderId="27" xfId="38" applyFont="1" applyBorder="1" applyAlignment="1" applyProtection="1">
      <alignment horizontal="centerContinuous" vertical="center"/>
    </xf>
    <xf numFmtId="0" fontId="10" fillId="0" borderId="28" xfId="38" applyFont="1" applyBorder="1" applyAlignment="1" applyProtection="1">
      <alignment horizontal="centerContinuous" vertical="center"/>
    </xf>
    <xf numFmtId="0" fontId="10" fillId="0" borderId="29" xfId="38" applyFont="1" applyBorder="1" applyAlignment="1" applyProtection="1">
      <alignment horizontal="centerContinuous" vertical="center"/>
    </xf>
    <xf numFmtId="0" fontId="10" fillId="0" borderId="16" xfId="38" applyFont="1" applyFill="1" applyBorder="1" applyAlignment="1" applyProtection="1">
      <alignment horizontal="left" shrinkToFit="1"/>
      <protection locked="0"/>
    </xf>
    <xf numFmtId="0" fontId="10" fillId="0" borderId="24" xfId="38" applyFont="1" applyBorder="1" applyAlignment="1" applyProtection="1">
      <alignment horizontal="left" shrinkToFit="1"/>
      <protection locked="0"/>
    </xf>
    <xf numFmtId="0" fontId="10" fillId="0" borderId="0" xfId="38" quotePrefix="1" applyFont="1" applyAlignment="1">
      <alignment horizontal="left"/>
    </xf>
    <xf numFmtId="0" fontId="10" fillId="0" borderId="5" xfId="38" applyFont="1" applyFill="1" applyBorder="1" applyAlignment="1" applyProtection="1">
      <alignment horizontal="left" shrinkToFit="1"/>
      <protection locked="0"/>
    </xf>
    <xf numFmtId="0" fontId="10" fillId="0" borderId="7" xfId="38" applyFont="1" applyBorder="1" applyAlignment="1" applyProtection="1">
      <alignment horizontal="left" shrinkToFit="1"/>
      <protection locked="0"/>
    </xf>
    <xf numFmtId="0" fontId="10" fillId="0" borderId="33" xfId="38" quotePrefix="1" applyFont="1" applyBorder="1" applyAlignment="1" applyProtection="1">
      <alignment horizontal="left" vertical="center"/>
    </xf>
    <xf numFmtId="0" fontId="10" fillId="0" borderId="7" xfId="38" applyFont="1" applyFill="1" applyBorder="1" applyAlignment="1" applyProtection="1">
      <alignment horizontal="left" shrinkToFit="1"/>
      <protection locked="0"/>
    </xf>
    <xf numFmtId="0" fontId="10" fillId="0" borderId="24" xfId="38" applyFont="1" applyFill="1" applyBorder="1" applyAlignment="1" applyProtection="1">
      <alignment horizontal="left" shrinkToFit="1"/>
      <protection locked="0"/>
    </xf>
    <xf numFmtId="0" fontId="10" fillId="0" borderId="30" xfId="14" applyFont="1" applyFill="1" applyBorder="1" applyAlignment="1" applyProtection="1">
      <alignment horizontal="left" shrinkToFit="1"/>
      <protection locked="0"/>
    </xf>
    <xf numFmtId="0" fontId="10" fillId="0" borderId="14" xfId="14" quotePrefix="1" applyFont="1" applyFill="1" applyBorder="1" applyAlignment="1" applyProtection="1">
      <alignment horizontal="left" vertical="center"/>
    </xf>
    <xf numFmtId="0" fontId="10" fillId="0" borderId="32" xfId="14" applyFont="1" applyFill="1" applyBorder="1" applyAlignment="1" applyProtection="1">
      <alignment horizontal="left" shrinkToFit="1"/>
      <protection locked="0"/>
    </xf>
    <xf numFmtId="0" fontId="10" fillId="0" borderId="16" xfId="14" quotePrefix="1" applyFont="1" applyFill="1" applyBorder="1" applyAlignment="1" applyProtection="1">
      <alignment horizontal="left" vertical="center"/>
    </xf>
    <xf numFmtId="0" fontId="10" fillId="0" borderId="37" xfId="14" applyFont="1" applyFill="1" applyBorder="1" applyAlignment="1" applyProtection="1">
      <alignment horizontal="left" shrinkToFit="1"/>
      <protection locked="0"/>
    </xf>
    <xf numFmtId="0" fontId="6" fillId="0" borderId="38" xfId="14" applyFont="1" applyFill="1" applyBorder="1" applyAlignment="1" applyProtection="1">
      <alignment horizontal="right" vertical="center"/>
    </xf>
    <xf numFmtId="0" fontId="6" fillId="0" borderId="39" xfId="14" applyFont="1" applyFill="1" applyBorder="1" applyAlignment="1" applyProtection="1">
      <alignment horizontal="left" vertical="center"/>
    </xf>
    <xf numFmtId="0" fontId="10" fillId="0" borderId="39" xfId="14" applyFont="1" applyFill="1" applyBorder="1" applyAlignment="1" applyProtection="1">
      <alignment horizontal="left" vertical="center"/>
    </xf>
    <xf numFmtId="0" fontId="10" fillId="0" borderId="24" xfId="14" quotePrefix="1" applyFont="1" applyFill="1" applyBorder="1" applyAlignment="1" applyProtection="1">
      <alignment horizontal="left" vertical="center"/>
    </xf>
    <xf numFmtId="0" fontId="10" fillId="0" borderId="11" xfId="14" applyFont="1" applyFill="1" applyBorder="1" applyAlignment="1" applyProtection="1">
      <alignment horizontal="left" shrinkToFit="1"/>
      <protection locked="0"/>
    </xf>
    <xf numFmtId="0" fontId="10" fillId="0" borderId="12" xfId="14" quotePrefix="1" applyFont="1" applyFill="1" applyBorder="1" applyAlignment="1" applyProtection="1">
      <alignment horizontal="left" vertical="center"/>
    </xf>
    <xf numFmtId="0" fontId="10" fillId="0" borderId="16" xfId="14" applyFont="1" applyFill="1" applyBorder="1" applyAlignment="1" applyProtection="1">
      <alignment horizontal="center" vertical="center"/>
    </xf>
    <xf numFmtId="0" fontId="10" fillId="0" borderId="24" xfId="14" applyFont="1" applyFill="1" applyBorder="1" applyAlignment="1" applyProtection="1">
      <alignment horizontal="center" vertical="center"/>
    </xf>
    <xf numFmtId="0" fontId="10" fillId="0" borderId="10" xfId="14" applyFont="1" applyFill="1" applyBorder="1" applyAlignment="1" applyProtection="1">
      <alignment horizontal="center" vertical="center"/>
    </xf>
    <xf numFmtId="0" fontId="10" fillId="0" borderId="0" xfId="14" quotePrefix="1" applyFont="1" applyFill="1" applyBorder="1" applyAlignment="1" applyProtection="1">
      <alignment horizontal="left" vertical="center"/>
    </xf>
    <xf numFmtId="0" fontId="10" fillId="0" borderId="10" xfId="14" quotePrefix="1" applyFont="1" applyFill="1" applyBorder="1" applyAlignment="1" applyProtection="1">
      <alignment horizontal="center" vertical="center"/>
    </xf>
    <xf numFmtId="0" fontId="10" fillId="0" borderId="40" xfId="14" quotePrefix="1" applyFont="1" applyFill="1" applyBorder="1" applyAlignment="1" applyProtection="1">
      <alignment horizontal="left" vertical="center"/>
    </xf>
    <xf numFmtId="0" fontId="10" fillId="0" borderId="12" xfId="14" quotePrefix="1" applyFont="1" applyFill="1" applyBorder="1" applyAlignment="1" applyProtection="1">
      <alignment horizontal="center" vertical="center"/>
    </xf>
    <xf numFmtId="0" fontId="10" fillId="0" borderId="8" xfId="14" quotePrefix="1" applyFont="1" applyFill="1" applyBorder="1" applyAlignment="1" applyProtection="1">
      <alignment horizontal="left" vertical="center"/>
    </xf>
    <xf numFmtId="0" fontId="10" fillId="0" borderId="24" xfId="14" quotePrefix="1" applyFont="1" applyFill="1" applyBorder="1" applyAlignment="1" applyProtection="1">
      <alignment horizontal="center" vertical="center"/>
    </xf>
    <xf numFmtId="0" fontId="10" fillId="0" borderId="30" xfId="16" applyFont="1" applyFill="1" applyBorder="1" applyAlignment="1" applyProtection="1">
      <alignment horizontal="left" shrinkToFit="1"/>
      <protection locked="0"/>
    </xf>
    <xf numFmtId="0" fontId="10" fillId="0" borderId="32" xfId="16" applyFont="1" applyFill="1" applyBorder="1" applyAlignment="1" applyProtection="1">
      <alignment horizontal="left" shrinkToFit="1"/>
      <protection locked="0"/>
    </xf>
    <xf numFmtId="0" fontId="10" fillId="0" borderId="16" xfId="16" quotePrefix="1" applyFont="1" applyFill="1" applyBorder="1" applyAlignment="1" applyProtection="1">
      <alignment horizontal="left" vertical="center"/>
    </xf>
    <xf numFmtId="0" fontId="10" fillId="0" borderId="11" xfId="16" applyFont="1" applyFill="1" applyBorder="1" applyAlignment="1" applyProtection="1">
      <alignment horizontal="left" shrinkToFit="1"/>
      <protection locked="0"/>
    </xf>
    <xf numFmtId="0" fontId="10" fillId="0" borderId="12" xfId="16" quotePrefix="1" applyFont="1" applyFill="1" applyBorder="1" applyAlignment="1" applyProtection="1">
      <alignment horizontal="left" vertical="center"/>
    </xf>
    <xf numFmtId="0" fontId="10" fillId="0" borderId="24" xfId="16" quotePrefix="1" applyFont="1" applyFill="1" applyBorder="1" applyAlignment="1" applyProtection="1">
      <alignment horizontal="left" vertical="center"/>
    </xf>
    <xf numFmtId="0" fontId="10" fillId="0" borderId="12" xfId="16" applyFont="1" applyFill="1" applyBorder="1" applyAlignment="1" applyProtection="1">
      <alignment horizontal="left" vertical="center"/>
    </xf>
    <xf numFmtId="0" fontId="10" fillId="0" borderId="37" xfId="16" applyFont="1" applyFill="1" applyBorder="1" applyAlignment="1" applyProtection="1">
      <alignment horizontal="left" shrinkToFit="1"/>
      <protection locked="0"/>
    </xf>
    <xf numFmtId="0" fontId="10" fillId="0" borderId="24" xfId="16" applyFont="1" applyFill="1" applyBorder="1" applyAlignment="1" applyProtection="1">
      <alignment horizontal="center" vertical="center"/>
    </xf>
    <xf numFmtId="0" fontId="6" fillId="0" borderId="40" xfId="16" quotePrefix="1" applyFont="1" applyFill="1" applyBorder="1" applyAlignment="1" applyProtection="1">
      <alignment horizontal="left" vertical="center"/>
    </xf>
    <xf numFmtId="0" fontId="6" fillId="0" borderId="38" xfId="16" applyFont="1" applyFill="1" applyBorder="1" applyAlignment="1" applyProtection="1">
      <alignment horizontal="right" vertical="center"/>
    </xf>
    <xf numFmtId="0" fontId="6" fillId="0" borderId="40" xfId="16" applyFont="1" applyFill="1" applyBorder="1" applyAlignment="1" applyProtection="1">
      <alignment horizontal="left" vertical="center"/>
    </xf>
    <xf numFmtId="0" fontId="10" fillId="0" borderId="10" xfId="16" quotePrefix="1" applyFont="1" applyFill="1" applyBorder="1" applyAlignment="1" applyProtection="1">
      <alignment horizontal="left" vertical="center"/>
    </xf>
    <xf numFmtId="0" fontId="10" fillId="0" borderId="12" xfId="16" quotePrefix="1" applyFont="1" applyFill="1" applyBorder="1" applyAlignment="1" applyProtection="1">
      <alignment vertical="center"/>
    </xf>
    <xf numFmtId="0" fontId="10" fillId="0" borderId="8" xfId="16" quotePrefix="1" applyFont="1" applyFill="1" applyBorder="1" applyAlignment="1" applyProtection="1">
      <alignment vertical="center"/>
    </xf>
    <xf numFmtId="0" fontId="10" fillId="0" borderId="33" xfId="16" quotePrefix="1" applyFont="1" applyBorder="1" applyAlignment="1" applyProtection="1">
      <alignment horizontal="right" vertical="center"/>
    </xf>
    <xf numFmtId="0" fontId="10" fillId="0" borderId="33" xfId="15" quotePrefix="1" applyFont="1" applyBorder="1" applyAlignment="1" applyProtection="1">
      <alignment horizontal="left" vertical="center"/>
    </xf>
    <xf numFmtId="0" fontId="10" fillId="0" borderId="0" xfId="18" applyFont="1" applyAlignment="1">
      <alignment vertical="center"/>
    </xf>
    <xf numFmtId="0" fontId="10" fillId="0" borderId="0" xfId="17" applyFont="1" applyAlignment="1">
      <alignment vertical="center"/>
    </xf>
    <xf numFmtId="0" fontId="10" fillId="0" borderId="0" xfId="20" applyFont="1" applyAlignment="1">
      <alignment vertical="center"/>
    </xf>
    <xf numFmtId="0" fontId="10" fillId="0" borderId="0" xfId="18" quotePrefix="1" applyFont="1" applyAlignment="1">
      <alignment horizontal="right" vertical="center"/>
    </xf>
    <xf numFmtId="37" fontId="10" fillId="0" borderId="0" xfId="17" applyNumberFormat="1" applyFont="1" applyAlignment="1" applyProtection="1">
      <alignment vertical="center"/>
      <protection hidden="1"/>
    </xf>
    <xf numFmtId="0" fontId="10" fillId="0" borderId="0" xfId="17" applyFont="1" applyAlignment="1" applyProtection="1">
      <alignment vertical="center"/>
      <protection hidden="1"/>
    </xf>
    <xf numFmtId="37" fontId="10" fillId="0" borderId="0" xfId="17" applyNumberFormat="1" applyFont="1" applyAlignment="1">
      <alignment vertical="center"/>
    </xf>
    <xf numFmtId="0" fontId="10" fillId="0" borderId="24" xfId="18" applyFont="1" applyBorder="1" applyAlignment="1">
      <alignment vertical="center"/>
    </xf>
    <xf numFmtId="0" fontId="10" fillId="0" borderId="38" xfId="18" applyFont="1" applyBorder="1" applyAlignment="1">
      <alignment vertical="center"/>
    </xf>
    <xf numFmtId="0" fontId="10" fillId="0" borderId="33" xfId="18" quotePrefix="1" applyFont="1" applyBorder="1" applyAlignment="1">
      <alignment horizontal="right" vertical="center"/>
    </xf>
    <xf numFmtId="0" fontId="10" fillId="0" borderId="33" xfId="18" applyFont="1" applyBorder="1" applyAlignment="1">
      <alignment vertical="center"/>
    </xf>
    <xf numFmtId="0" fontId="10" fillId="0" borderId="0" xfId="22" applyFont="1"/>
    <xf numFmtId="0" fontId="10" fillId="0" borderId="33" xfId="17" applyFont="1" applyBorder="1" applyAlignment="1">
      <alignment vertical="center"/>
    </xf>
    <xf numFmtId="0" fontId="5" fillId="0" borderId="0" xfId="18" applyFont="1" applyAlignment="1">
      <alignment vertical="center"/>
    </xf>
    <xf numFmtId="0" fontId="10" fillId="0" borderId="0" xfId="23" applyFont="1" applyFill="1" applyProtection="1"/>
    <xf numFmtId="0" fontId="10" fillId="0" borderId="0" xfId="23" applyFont="1" applyFill="1" applyBorder="1" applyProtection="1"/>
    <xf numFmtId="0" fontId="10" fillId="0" borderId="30" xfId="36" applyFont="1" applyBorder="1" applyAlignment="1" applyProtection="1">
      <alignment horizontal="left" shrinkToFit="1"/>
      <protection locked="0"/>
    </xf>
    <xf numFmtId="0" fontId="10" fillId="0" borderId="32" xfId="36" applyFont="1" applyBorder="1" applyAlignment="1" applyProtection="1">
      <alignment horizontal="left" shrinkToFit="1"/>
      <protection locked="0"/>
    </xf>
    <xf numFmtId="0" fontId="10" fillId="0" borderId="12" xfId="23" applyFont="1" applyFill="1" applyBorder="1" applyAlignment="1" applyProtection="1">
      <alignment horizontal="center" vertical="center"/>
    </xf>
    <xf numFmtId="0" fontId="10" fillId="0" borderId="41" xfId="23" applyFont="1" applyFill="1" applyBorder="1" applyAlignment="1" applyProtection="1">
      <alignment horizontal="center" vertical="center"/>
    </xf>
    <xf numFmtId="0" fontId="10" fillId="0" borderId="0" xfId="23" applyFont="1" applyFill="1" applyAlignment="1" applyProtection="1">
      <alignment horizontal="right"/>
    </xf>
    <xf numFmtId="0" fontId="10" fillId="0" borderId="33" xfId="23" applyFont="1" applyFill="1" applyBorder="1" applyAlignment="1" applyProtection="1">
      <alignment horizontal="left"/>
    </xf>
    <xf numFmtId="0" fontId="10" fillId="0" borderId="33" xfId="23" applyFont="1" applyFill="1" applyBorder="1" applyProtection="1"/>
    <xf numFmtId="0" fontId="10" fillId="0" borderId="33" xfId="23" applyFont="1" applyFill="1" applyBorder="1" applyAlignment="1" applyProtection="1"/>
    <xf numFmtId="0" fontId="13" fillId="0" borderId="0" xfId="23" applyFont="1" applyFill="1" applyAlignment="1" applyProtection="1"/>
    <xf numFmtId="0" fontId="10" fillId="0" borderId="0" xfId="23" applyFont="1"/>
    <xf numFmtId="0" fontId="5" fillId="0" borderId="0" xfId="23" applyFont="1" applyFill="1" applyProtection="1"/>
    <xf numFmtId="0" fontId="10" fillId="0" borderId="0" xfId="24" applyFont="1" applyFill="1" applyAlignment="1" applyProtection="1">
      <alignment vertical="center"/>
    </xf>
    <xf numFmtId="0" fontId="10" fillId="0" borderId="0" xfId="25" applyFont="1" applyFill="1" applyProtection="1"/>
    <xf numFmtId="0" fontId="10" fillId="0" borderId="0" xfId="27" applyFont="1" applyFill="1" applyAlignment="1" applyProtection="1">
      <alignment vertical="center"/>
    </xf>
    <xf numFmtId="0" fontId="10" fillId="0" borderId="24" xfId="24" applyFont="1" applyFill="1" applyBorder="1" applyAlignment="1" applyProtection="1">
      <alignment vertical="center"/>
    </xf>
    <xf numFmtId="0" fontId="10" fillId="0" borderId="56" xfId="24" quotePrefix="1" applyFont="1" applyFill="1" applyBorder="1" applyAlignment="1" applyProtection="1">
      <alignment horizontal="centerContinuous" vertical="center"/>
      <protection locked="0"/>
    </xf>
    <xf numFmtId="0" fontId="10" fillId="0" borderId="57" xfId="24" quotePrefix="1" applyFont="1" applyFill="1" applyBorder="1" applyAlignment="1" applyProtection="1">
      <alignment horizontal="centerContinuous" vertical="center"/>
    </xf>
    <xf numFmtId="0" fontId="10" fillId="0" borderId="14" xfId="24" applyFont="1" applyFill="1" applyBorder="1" applyAlignment="1" applyProtection="1">
      <alignment horizontal="center" vertical="center"/>
    </xf>
    <xf numFmtId="0" fontId="10" fillId="0" borderId="63" xfId="31" applyFont="1" applyFill="1" applyBorder="1" applyAlignment="1" applyProtection="1">
      <alignment vertical="center"/>
      <protection locked="0"/>
    </xf>
    <xf numFmtId="0" fontId="10" fillId="0" borderId="63" xfId="27" applyFont="1" applyFill="1" applyBorder="1" applyAlignment="1" applyProtection="1">
      <alignment vertical="center"/>
      <protection locked="0"/>
    </xf>
    <xf numFmtId="0" fontId="10" fillId="0" borderId="64" xfId="24" applyFont="1" applyFill="1" applyBorder="1" applyAlignment="1" applyProtection="1">
      <alignment horizontal="center" vertical="center"/>
    </xf>
    <xf numFmtId="0" fontId="10" fillId="0" borderId="24" xfId="24" applyFont="1" applyFill="1" applyBorder="1" applyAlignment="1" applyProtection="1">
      <alignment horizontal="center" vertical="center"/>
    </xf>
    <xf numFmtId="37" fontId="10" fillId="0" borderId="32" xfId="24" applyNumberFormat="1" applyFont="1" applyFill="1" applyBorder="1" applyAlignment="1" applyProtection="1">
      <alignment horizontal="left" vertical="center" shrinkToFit="1"/>
      <protection locked="0"/>
    </xf>
    <xf numFmtId="0" fontId="10" fillId="0" borderId="12" xfId="24" applyFont="1" applyFill="1" applyBorder="1" applyAlignment="1" applyProtection="1">
      <alignment horizontal="left" vertical="center" shrinkToFit="1"/>
      <protection locked="0"/>
    </xf>
    <xf numFmtId="0" fontId="10" fillId="0" borderId="10" xfId="27" quotePrefix="1" applyFont="1" applyFill="1" applyBorder="1" applyAlignment="1" applyProtection="1">
      <alignment horizontal="left" vertical="center" shrinkToFit="1"/>
      <protection locked="0"/>
    </xf>
    <xf numFmtId="0" fontId="10" fillId="0" borderId="2" xfId="24" applyFont="1" applyFill="1" applyBorder="1" applyAlignment="1" applyProtection="1">
      <alignment horizontal="center" vertical="center"/>
    </xf>
    <xf numFmtId="0" fontId="10" fillId="0" borderId="12" xfId="24" applyFont="1" applyFill="1" applyBorder="1" applyAlignment="1" applyProtection="1">
      <alignment horizontal="center" vertical="center"/>
    </xf>
    <xf numFmtId="0" fontId="10" fillId="0" borderId="10" xfId="27" applyFont="1" applyFill="1" applyBorder="1" applyAlignment="1" applyProtection="1">
      <alignment horizontal="left" vertical="center" shrinkToFit="1"/>
      <protection locked="0"/>
    </xf>
    <xf numFmtId="0" fontId="10" fillId="0" borderId="12" xfId="31" applyFont="1" applyBorder="1" applyAlignment="1">
      <alignment horizontal="center" vertical="distributed" textRotation="255"/>
    </xf>
    <xf numFmtId="0" fontId="10" fillId="0" borderId="2" xfId="24" quotePrefix="1" applyFont="1" applyFill="1" applyBorder="1" applyAlignment="1" applyProtection="1">
      <alignment horizontal="center" vertical="distributed" textRotation="255"/>
    </xf>
    <xf numFmtId="0" fontId="10" fillId="0" borderId="4" xfId="24" applyFont="1" applyFill="1" applyBorder="1" applyAlignment="1" applyProtection="1">
      <alignment vertical="center"/>
    </xf>
    <xf numFmtId="39" fontId="10" fillId="0" borderId="12" xfId="31" applyNumberFormat="1" applyFont="1" applyBorder="1" applyAlignment="1" applyProtection="1">
      <alignment vertical="center"/>
    </xf>
    <xf numFmtId="0" fontId="12" fillId="0" borderId="12" xfId="31" quotePrefix="1" applyFont="1" applyBorder="1" applyAlignment="1" applyProtection="1">
      <alignment horizontal="right" vertical="center" shrinkToFit="1"/>
    </xf>
    <xf numFmtId="37" fontId="10" fillId="0" borderId="12" xfId="31" applyNumberFormat="1" applyFont="1" applyBorder="1" applyAlignment="1" applyProtection="1">
      <alignment vertical="center"/>
    </xf>
    <xf numFmtId="0" fontId="10" fillId="0" borderId="40" xfId="27" applyFont="1" applyFill="1" applyBorder="1" applyAlignment="1" applyProtection="1">
      <alignment horizontal="centerContinuous" vertical="center"/>
    </xf>
    <xf numFmtId="0" fontId="10" fillId="0" borderId="40" xfId="24" applyFont="1" applyFill="1" applyBorder="1" applyAlignment="1" applyProtection="1">
      <alignment horizontal="centerContinuous" vertical="center"/>
    </xf>
    <xf numFmtId="0" fontId="10" fillId="0" borderId="16" xfId="24" applyFont="1" applyFill="1" applyBorder="1" applyAlignment="1" applyProtection="1">
      <alignment horizontal="centerContinuous" vertical="center"/>
    </xf>
    <xf numFmtId="0" fontId="10" fillId="0" borderId="44" xfId="24" applyFont="1" applyFill="1" applyBorder="1" applyAlignment="1" applyProtection="1">
      <alignment horizontal="center" vertical="center"/>
    </xf>
    <xf numFmtId="0" fontId="10" fillId="0" borderId="3" xfId="24" applyFont="1" applyFill="1" applyBorder="1" applyAlignment="1" applyProtection="1">
      <alignment horizontal="centerContinuous" vertical="center"/>
    </xf>
    <xf numFmtId="0" fontId="10" fillId="0" borderId="10" xfId="31" quotePrefix="1" applyFont="1" applyBorder="1" applyAlignment="1" applyProtection="1">
      <alignment horizontal="center" vertical="center"/>
    </xf>
    <xf numFmtId="0" fontId="12" fillId="0" borderId="10" xfId="31" applyFont="1" applyBorder="1" applyAlignment="1" applyProtection="1">
      <alignment horizontal="center" vertical="center" shrinkToFit="1"/>
    </xf>
    <xf numFmtId="0" fontId="10" fillId="0" borderId="66" xfId="31" applyFont="1" applyBorder="1" applyAlignment="1" applyProtection="1">
      <alignment horizontal="centerContinuous" vertical="center"/>
    </xf>
    <xf numFmtId="0" fontId="10" fillId="0" borderId="0" xfId="31" applyFont="1" applyBorder="1" applyAlignment="1" applyProtection="1">
      <alignment horizontal="centerContinuous" vertical="center"/>
    </xf>
    <xf numFmtId="0" fontId="10" fillId="0" borderId="10" xfId="31" quotePrefix="1" applyFont="1" applyBorder="1" applyAlignment="1" applyProtection="1">
      <alignment horizontal="centerContinuous" vertical="center"/>
    </xf>
    <xf numFmtId="0" fontId="10" fillId="0" borderId="10" xfId="31" applyFont="1" applyBorder="1" applyAlignment="1" applyProtection="1">
      <alignment horizontal="center" vertical="center"/>
    </xf>
    <xf numFmtId="0" fontId="10" fillId="0" borderId="66" xfId="24" applyFont="1" applyFill="1" applyBorder="1" applyAlignment="1" applyProtection="1">
      <alignment horizontal="centerContinuous" vertical="center"/>
    </xf>
    <xf numFmtId="0" fontId="10" fillId="0" borderId="0" xfId="24" applyFont="1" applyFill="1" applyBorder="1" applyAlignment="1" applyProtection="1">
      <alignment horizontal="centerContinuous" vertical="center"/>
    </xf>
    <xf numFmtId="0" fontId="10" fillId="0" borderId="24" xfId="24" applyFont="1" applyFill="1" applyBorder="1" applyAlignment="1" applyProtection="1">
      <alignment horizontal="centerContinuous" vertical="center"/>
    </xf>
    <xf numFmtId="0" fontId="10" fillId="0" borderId="67" xfId="24" applyFont="1" applyFill="1" applyBorder="1" applyAlignment="1" applyProtection="1">
      <alignment vertical="center"/>
    </xf>
    <xf numFmtId="0" fontId="10" fillId="0" borderId="35" xfId="24" applyFont="1" applyFill="1" applyBorder="1" applyAlignment="1" applyProtection="1">
      <alignment horizontal="centerContinuous" vertical="center"/>
    </xf>
    <xf numFmtId="0" fontId="10" fillId="0" borderId="41" xfId="31" applyFont="1" applyBorder="1" applyAlignment="1" applyProtection="1">
      <alignment vertical="center"/>
    </xf>
    <xf numFmtId="0" fontId="12" fillId="0" borderId="41" xfId="31" quotePrefix="1" applyFont="1" applyBorder="1" applyAlignment="1" applyProtection="1">
      <alignment horizontal="left" vertical="center" shrinkToFit="1"/>
    </xf>
    <xf numFmtId="0" fontId="10" fillId="0" borderId="49" xfId="31" applyFont="1" applyBorder="1" applyAlignment="1" applyProtection="1">
      <alignment horizontal="centerContinuous" vertical="center"/>
    </xf>
    <xf numFmtId="0" fontId="10" fillId="0" borderId="50" xfId="31" applyFont="1" applyBorder="1" applyAlignment="1" applyProtection="1">
      <alignment horizontal="centerContinuous" vertical="center"/>
    </xf>
    <xf numFmtId="0" fontId="10" fillId="0" borderId="41" xfId="31" applyFont="1" applyBorder="1" applyAlignment="1" applyProtection="1">
      <alignment horizontal="centerContinuous" vertical="center"/>
    </xf>
    <xf numFmtId="0" fontId="10" fillId="0" borderId="50" xfId="27" applyFont="1" applyFill="1" applyBorder="1" applyAlignment="1" applyProtection="1">
      <alignment vertical="center"/>
    </xf>
    <xf numFmtId="0" fontId="10" fillId="0" borderId="50" xfId="24" applyFont="1" applyFill="1" applyBorder="1" applyAlignment="1" applyProtection="1">
      <alignment vertical="center"/>
    </xf>
    <xf numFmtId="0" fontId="10" fillId="0" borderId="51" xfId="24" applyFont="1" applyFill="1" applyBorder="1" applyAlignment="1" applyProtection="1">
      <alignment vertical="center"/>
    </xf>
    <xf numFmtId="0" fontId="10" fillId="0" borderId="33" xfId="25" quotePrefix="1" applyFont="1" applyFill="1" applyBorder="1" applyAlignment="1" applyProtection="1">
      <alignment horizontal="right"/>
    </xf>
    <xf numFmtId="0" fontId="10" fillId="0" borderId="33" xfId="25" applyFont="1" applyFill="1" applyBorder="1" applyAlignment="1" applyProtection="1">
      <alignment horizontal="right"/>
    </xf>
    <xf numFmtId="0" fontId="10" fillId="0" borderId="0" xfId="24" applyFont="1" applyFill="1" applyBorder="1" applyAlignment="1" applyProtection="1">
      <alignment vertical="center"/>
    </xf>
    <xf numFmtId="0" fontId="10" fillId="0" borderId="33" xfId="24" applyFont="1" applyFill="1" applyBorder="1" applyAlignment="1" applyProtection="1">
      <alignment vertical="center"/>
    </xf>
    <xf numFmtId="0" fontId="10" fillId="0" borderId="0" xfId="25" applyFont="1" applyFill="1" applyAlignment="1" applyProtection="1">
      <alignment vertical="center"/>
    </xf>
    <xf numFmtId="0" fontId="10" fillId="0" borderId="0" xfId="39" applyFont="1"/>
    <xf numFmtId="0" fontId="10" fillId="0" borderId="0" xfId="24" applyFont="1" applyFill="1" applyAlignment="1" applyProtection="1"/>
    <xf numFmtId="0" fontId="10" fillId="0" borderId="0" xfId="25" applyFont="1" applyFill="1" applyAlignment="1" applyProtection="1">
      <alignment horizontal="right"/>
    </xf>
    <xf numFmtId="0" fontId="10" fillId="0" borderId="0" xfId="27" quotePrefix="1" applyFont="1" applyFill="1" applyAlignment="1" applyProtection="1">
      <alignment horizontal="left"/>
    </xf>
    <xf numFmtId="0" fontId="5" fillId="0" borderId="0" xfId="27" quotePrefix="1" applyFont="1" applyFill="1" applyAlignment="1" applyProtection="1">
      <alignment horizontal="left"/>
    </xf>
    <xf numFmtId="0" fontId="10" fillId="0" borderId="0" xfId="24" quotePrefix="1" applyFont="1" applyFill="1" applyAlignment="1" applyProtection="1"/>
    <xf numFmtId="0" fontId="10" fillId="0" borderId="0" xfId="24" quotePrefix="1" applyFont="1" applyFill="1" applyAlignment="1" applyProtection="1">
      <alignment vertical="center"/>
    </xf>
    <xf numFmtId="39" fontId="10" fillId="0" borderId="0" xfId="29" applyNumberFormat="1" applyFont="1" applyFill="1" applyBorder="1" applyProtection="1">
      <protection locked="0"/>
    </xf>
    <xf numFmtId="37" fontId="10" fillId="0" borderId="0" xfId="29" applyNumberFormat="1" applyFont="1" applyFill="1" applyBorder="1" applyProtection="1">
      <protection locked="0"/>
    </xf>
    <xf numFmtId="0" fontId="10" fillId="0" borderId="0" xfId="31" applyFont="1" applyFill="1" applyBorder="1" applyProtection="1"/>
    <xf numFmtId="37" fontId="10" fillId="0" borderId="0" xfId="29" applyNumberFormat="1" applyFont="1" applyFill="1" applyBorder="1" applyProtection="1"/>
    <xf numFmtId="37" fontId="10" fillId="0" borderId="0" xfId="29" applyNumberFormat="1" applyFont="1" applyFill="1" applyBorder="1" applyAlignment="1" applyProtection="1">
      <alignment horizontal="right"/>
    </xf>
    <xf numFmtId="0" fontId="10" fillId="0" borderId="0" xfId="27" applyFont="1" applyFill="1" applyBorder="1" applyAlignment="1" applyProtection="1">
      <alignment vertical="center"/>
    </xf>
    <xf numFmtId="0" fontId="10" fillId="0" borderId="68" xfId="24" applyFont="1" applyFill="1" applyBorder="1" applyAlignment="1" applyProtection="1">
      <alignment vertical="center"/>
      <protection locked="0"/>
    </xf>
    <xf numFmtId="0" fontId="10" fillId="0" borderId="69" xfId="27" quotePrefix="1" applyFont="1" applyFill="1" applyBorder="1" applyAlignment="1" applyProtection="1">
      <alignment horizontal="centerContinuous" vertical="center"/>
      <protection locked="0"/>
    </xf>
    <xf numFmtId="0" fontId="10" fillId="0" borderId="14" xfId="24" applyFont="1" applyFill="1" applyBorder="1" applyAlignment="1" applyProtection="1">
      <alignment vertical="center"/>
    </xf>
    <xf numFmtId="37" fontId="10" fillId="0" borderId="56" xfId="24" applyNumberFormat="1" applyFont="1" applyFill="1" applyBorder="1" applyAlignment="1" applyProtection="1">
      <alignment horizontal="centerContinuous" vertical="center"/>
      <protection locked="0"/>
    </xf>
    <xf numFmtId="37" fontId="10" fillId="0" borderId="55" xfId="24" applyNumberFormat="1" applyFont="1" applyFill="1" applyBorder="1" applyAlignment="1" applyProtection="1">
      <alignment horizontal="centerContinuous" vertical="center"/>
    </xf>
    <xf numFmtId="37" fontId="10" fillId="0" borderId="57" xfId="24" quotePrefix="1" applyNumberFormat="1" applyFont="1" applyFill="1" applyBorder="1" applyAlignment="1" applyProtection="1">
      <alignment horizontal="centerContinuous" vertical="center"/>
    </xf>
    <xf numFmtId="37" fontId="10" fillId="0" borderId="63" xfId="24" applyNumberFormat="1" applyFont="1" applyFill="1" applyBorder="1" applyAlignment="1" applyProtection="1">
      <alignment vertical="center"/>
    </xf>
    <xf numFmtId="37" fontId="10" fillId="0" borderId="64" xfId="24" applyNumberFormat="1" applyFont="1" applyFill="1" applyBorder="1" applyAlignment="1" applyProtection="1">
      <alignment vertical="center"/>
    </xf>
    <xf numFmtId="0" fontId="10" fillId="0" borderId="56" xfId="24" applyFont="1" applyFill="1" applyBorder="1" applyAlignment="1" applyProtection="1">
      <alignment horizontal="centerContinuous" vertical="center"/>
      <protection locked="0"/>
    </xf>
    <xf numFmtId="0" fontId="10" fillId="0" borderId="16" xfId="24" applyFont="1" applyFill="1" applyBorder="1" applyAlignment="1" applyProtection="1">
      <alignment horizontal="center" vertical="center"/>
    </xf>
    <xf numFmtId="0" fontId="10" fillId="0" borderId="63" xfId="27" applyFont="1" applyFill="1" applyBorder="1" applyAlignment="1" applyProtection="1">
      <alignment horizontal="center" vertical="center"/>
      <protection locked="0"/>
    </xf>
    <xf numFmtId="0" fontId="10" fillId="0" borderId="66" xfId="31" applyFont="1" applyBorder="1" applyAlignment="1">
      <alignment horizontal="centerContinuous" vertical="center"/>
    </xf>
    <xf numFmtId="0" fontId="10" fillId="0" borderId="0" xfId="31" applyFont="1" applyBorder="1" applyAlignment="1">
      <alignment horizontal="centerContinuous" vertical="center"/>
    </xf>
    <xf numFmtId="0" fontId="10" fillId="0" borderId="0" xfId="28" applyFont="1" applyFill="1" applyProtection="1"/>
    <xf numFmtId="0" fontId="10" fillId="0" borderId="30" xfId="25" applyFont="1" applyFill="1" applyBorder="1" applyAlignment="1" applyProtection="1">
      <alignment horizontal="left" vertical="center" shrinkToFit="1"/>
      <protection locked="0"/>
    </xf>
    <xf numFmtId="0" fontId="10" fillId="0" borderId="36" xfId="25" applyFont="1" applyFill="1" applyBorder="1" applyAlignment="1" applyProtection="1">
      <alignment horizontal="left" vertical="center" shrinkToFit="1"/>
      <protection locked="0"/>
    </xf>
    <xf numFmtId="0" fontId="10" fillId="0" borderId="43" xfId="25" applyFont="1" applyFill="1" applyBorder="1" applyAlignment="1" applyProtection="1">
      <alignment vertical="center"/>
      <protection locked="0"/>
    </xf>
    <xf numFmtId="0" fontId="10" fillId="0" borderId="55" xfId="31" applyFont="1" applyFill="1" applyBorder="1" applyAlignment="1" applyProtection="1">
      <alignment horizontal="centerContinuous" vertical="center"/>
      <protection locked="0"/>
    </xf>
    <xf numFmtId="0" fontId="10" fillId="0" borderId="57" xfId="31" applyFont="1" applyFill="1" applyBorder="1" applyAlignment="1" applyProtection="1">
      <alignment horizontal="centerContinuous" vertical="center"/>
    </xf>
    <xf numFmtId="0" fontId="10" fillId="0" borderId="14" xfId="31" applyFont="1" applyFill="1" applyBorder="1" applyAlignment="1" applyProtection="1">
      <alignment horizontal="center"/>
    </xf>
    <xf numFmtId="0" fontId="10" fillId="0" borderId="37" xfId="25" applyFont="1" applyFill="1" applyBorder="1" applyAlignment="1" applyProtection="1">
      <alignment horizontal="left" vertical="center" shrinkToFit="1"/>
      <protection locked="0"/>
    </xf>
    <xf numFmtId="0" fontId="10" fillId="0" borderId="2" xfId="25" applyFont="1" applyFill="1" applyBorder="1" applyAlignment="1" applyProtection="1">
      <alignment horizontal="left" vertical="center" shrinkToFit="1"/>
      <protection locked="0"/>
    </xf>
    <xf numFmtId="0" fontId="10" fillId="0" borderId="64" xfId="31" applyFont="1" applyFill="1" applyBorder="1" applyProtection="1"/>
    <xf numFmtId="0" fontId="10" fillId="0" borderId="24" xfId="31" applyFont="1" applyFill="1" applyBorder="1" applyAlignment="1" applyProtection="1">
      <alignment horizontal="center"/>
    </xf>
    <xf numFmtId="0" fontId="10" fillId="0" borderId="11" xfId="25" applyFont="1" applyFill="1" applyBorder="1" applyAlignment="1" applyProtection="1">
      <alignment horizontal="left" vertical="center" shrinkToFit="1"/>
      <protection locked="0"/>
    </xf>
    <xf numFmtId="0" fontId="10" fillId="0" borderId="4" xfId="25" applyFont="1" applyFill="1" applyBorder="1" applyAlignment="1" applyProtection="1">
      <alignment horizontal="left" vertical="center" shrinkToFit="1"/>
      <protection locked="0"/>
    </xf>
    <xf numFmtId="0" fontId="10" fillId="0" borderId="10" xfId="31" applyFont="1" applyFill="1" applyBorder="1" applyProtection="1"/>
    <xf numFmtId="0" fontId="10" fillId="0" borderId="12" xfId="29" applyFont="1" applyFill="1" applyBorder="1" applyAlignment="1" applyProtection="1">
      <alignment horizontal="left" vertical="center" shrinkToFit="1"/>
      <protection locked="0"/>
    </xf>
    <xf numFmtId="0" fontId="10" fillId="0" borderId="10" xfId="29" applyFont="1" applyFill="1" applyBorder="1" applyAlignment="1" applyProtection="1">
      <alignment horizontal="left" vertical="center" shrinkToFit="1"/>
      <protection locked="0"/>
    </xf>
    <xf numFmtId="0" fontId="10" fillId="0" borderId="10" xfId="31" applyFont="1" applyFill="1" applyBorder="1" applyAlignment="1" applyProtection="1">
      <alignment horizontal="center"/>
    </xf>
    <xf numFmtId="0" fontId="10" fillId="0" borderId="12" xfId="31" applyFont="1" applyFill="1" applyBorder="1" applyProtection="1"/>
    <xf numFmtId="0" fontId="10" fillId="0" borderId="4" xfId="25" applyFont="1" applyFill="1" applyBorder="1" applyAlignment="1" applyProtection="1">
      <alignment vertical="center"/>
    </xf>
    <xf numFmtId="0" fontId="10" fillId="0" borderId="40" xfId="31" applyFont="1" applyBorder="1" applyAlignment="1" applyProtection="1">
      <alignment vertical="center"/>
    </xf>
    <xf numFmtId="0" fontId="10" fillId="0" borderId="16" xfId="31" applyFont="1" applyBorder="1" applyAlignment="1" applyProtection="1">
      <alignment vertical="center"/>
    </xf>
    <xf numFmtId="0" fontId="10" fillId="0" borderId="32" xfId="25" quotePrefix="1" applyFont="1" applyFill="1" applyBorder="1" applyAlignment="1" applyProtection="1">
      <alignment horizontal="center" vertical="center"/>
    </xf>
    <xf numFmtId="0" fontId="10" fillId="0" borderId="3" xfId="25" quotePrefix="1" applyFont="1" applyFill="1" applyBorder="1" applyAlignment="1" applyProtection="1">
      <alignment horizontal="center" vertical="center"/>
    </xf>
    <xf numFmtId="0" fontId="10" fillId="0" borderId="3" xfId="25" applyFont="1" applyFill="1" applyBorder="1" applyAlignment="1" applyProtection="1">
      <alignment vertical="center"/>
    </xf>
    <xf numFmtId="0" fontId="10" fillId="0" borderId="10" xfId="31" applyFont="1" applyBorder="1" applyAlignment="1" applyProtection="1">
      <alignment horizontal="centerContinuous" vertical="center"/>
    </xf>
    <xf numFmtId="0" fontId="10" fillId="0" borderId="24" xfId="31" applyFont="1" applyBorder="1" applyAlignment="1" applyProtection="1">
      <alignment horizontal="centerContinuous" vertical="center"/>
    </xf>
    <xf numFmtId="0" fontId="10" fillId="0" borderId="42" xfId="25" applyFont="1" applyFill="1" applyBorder="1" applyAlignment="1" applyProtection="1">
      <alignment vertical="center"/>
    </xf>
    <xf numFmtId="0" fontId="10" fillId="0" borderId="35" xfId="25" applyFont="1" applyFill="1" applyBorder="1" applyAlignment="1" applyProtection="1">
      <alignment horizontal="center" vertical="center"/>
    </xf>
    <xf numFmtId="0" fontId="10" fillId="0" borderId="35" xfId="25" applyFont="1" applyFill="1" applyBorder="1" applyAlignment="1" applyProtection="1">
      <alignment horizontal="centerContinuous" vertical="center"/>
    </xf>
    <xf numFmtId="0" fontId="10" fillId="0" borderId="50" xfId="31" applyFont="1" applyBorder="1" applyAlignment="1" applyProtection="1">
      <alignment vertical="center"/>
    </xf>
    <xf numFmtId="0" fontId="10" fillId="0" borderId="51" xfId="31" applyFont="1" applyBorder="1" applyAlignment="1" applyProtection="1">
      <alignment vertical="center"/>
    </xf>
    <xf numFmtId="0" fontId="10" fillId="0" borderId="0" xfId="25" applyFont="1" applyFill="1" applyAlignment="1" applyProtection="1"/>
    <xf numFmtId="0" fontId="5" fillId="0" borderId="0" xfId="28" applyFont="1" applyFill="1" applyProtection="1"/>
    <xf numFmtId="0" fontId="10" fillId="0" borderId="0" xfId="25" quotePrefix="1" applyFont="1" applyFill="1" applyProtection="1"/>
    <xf numFmtId="37" fontId="10" fillId="0" borderId="10" xfId="29" applyNumberFormat="1" applyFont="1" applyFill="1" applyBorder="1" applyProtection="1"/>
    <xf numFmtId="0" fontId="10" fillId="0" borderId="0" xfId="31" applyFont="1" applyProtection="1"/>
    <xf numFmtId="0" fontId="10" fillId="0" borderId="5" xfId="25" applyFont="1" applyFill="1" applyBorder="1" applyAlignment="1" applyProtection="1">
      <alignment horizontal="left" vertical="center" shrinkToFit="1"/>
      <protection locked="0"/>
    </xf>
    <xf numFmtId="0" fontId="10" fillId="0" borderId="19" xfId="25" applyFont="1" applyFill="1" applyBorder="1" applyAlignment="1" applyProtection="1">
      <alignment horizontal="left" vertical="center" shrinkToFit="1"/>
      <protection locked="0"/>
    </xf>
    <xf numFmtId="0" fontId="10" fillId="0" borderId="33" xfId="31" quotePrefix="1" applyFont="1" applyFill="1" applyBorder="1" applyAlignment="1" applyProtection="1">
      <alignment horizontal="centerContinuous" vertical="center"/>
      <protection locked="0"/>
    </xf>
    <xf numFmtId="0" fontId="10" fillId="0" borderId="56" xfId="31" applyFont="1" applyFill="1" applyBorder="1" applyAlignment="1" applyProtection="1">
      <alignment horizontal="centerContinuous" vertical="center"/>
      <protection locked="0"/>
    </xf>
    <xf numFmtId="0" fontId="10" fillId="0" borderId="55" xfId="31" applyFont="1" applyFill="1" applyBorder="1" applyAlignment="1" applyProtection="1">
      <alignment horizontal="centerContinuous"/>
    </xf>
    <xf numFmtId="0" fontId="10" fillId="0" borderId="80" xfId="31" applyFont="1" applyFill="1" applyBorder="1" applyAlignment="1" applyProtection="1">
      <alignment horizontal="centerContinuous" vertical="center"/>
    </xf>
    <xf numFmtId="0" fontId="10" fillId="0" borderId="63" xfId="31" applyFont="1" applyFill="1" applyBorder="1" applyAlignment="1" applyProtection="1">
      <alignment horizontal="centerContinuous" vertical="center"/>
      <protection locked="0"/>
    </xf>
    <xf numFmtId="0" fontId="10" fillId="0" borderId="63" xfId="31" applyFont="1" applyFill="1" applyBorder="1" applyAlignment="1" applyProtection="1">
      <alignment horizontal="centerContinuous"/>
    </xf>
    <xf numFmtId="0" fontId="10" fillId="0" borderId="81" xfId="31" applyFont="1" applyFill="1" applyBorder="1" applyAlignment="1" applyProtection="1">
      <alignment horizontal="centerContinuous" vertical="center"/>
    </xf>
    <xf numFmtId="0" fontId="10" fillId="0" borderId="66" xfId="31" quotePrefix="1" applyFont="1" applyFill="1" applyBorder="1" applyAlignment="1" applyProtection="1">
      <alignment horizontal="centerContinuous" vertical="center"/>
      <protection locked="0"/>
    </xf>
    <xf numFmtId="0" fontId="10" fillId="0" borderId="0" xfId="31" quotePrefix="1" applyFont="1" applyFill="1" applyBorder="1" applyAlignment="1" applyProtection="1">
      <alignment horizontal="centerContinuous"/>
    </xf>
    <xf numFmtId="0" fontId="10" fillId="0" borderId="24" xfId="31" quotePrefix="1" applyFont="1" applyFill="1" applyBorder="1" applyAlignment="1" applyProtection="1">
      <alignment horizontal="centerContinuous" vertical="center"/>
    </xf>
    <xf numFmtId="0" fontId="10" fillId="0" borderId="66" xfId="31" applyFont="1" applyFill="1" applyBorder="1" applyAlignment="1" applyProtection="1">
      <alignment horizontal="centerContinuous" vertical="center"/>
      <protection locked="0"/>
    </xf>
    <xf numFmtId="0" fontId="10" fillId="0" borderId="0" xfId="31" applyFont="1" applyFill="1" applyBorder="1" applyAlignment="1">
      <alignment horizontal="centerContinuous"/>
    </xf>
    <xf numFmtId="0" fontId="10" fillId="0" borderId="63" xfId="31" applyFont="1" applyFill="1" applyBorder="1" applyAlignment="1" applyProtection="1"/>
    <xf numFmtId="0" fontId="10" fillId="0" borderId="81" xfId="31" applyFont="1" applyFill="1" applyBorder="1" applyAlignment="1" applyProtection="1">
      <alignment vertical="center"/>
    </xf>
    <xf numFmtId="0" fontId="10" fillId="0" borderId="0" xfId="31" applyFont="1" applyFill="1" applyBorder="1" applyAlignment="1" applyProtection="1">
      <alignment horizontal="centerContinuous"/>
    </xf>
    <xf numFmtId="0" fontId="10" fillId="0" borderId="24" xfId="31" applyFont="1" applyFill="1" applyBorder="1" applyAlignment="1" applyProtection="1">
      <alignment horizontal="centerContinuous"/>
    </xf>
    <xf numFmtId="0" fontId="10" fillId="0" borderId="12" xfId="29" applyFont="1" applyFill="1" applyBorder="1" applyAlignment="1" applyProtection="1">
      <alignment vertical="center" shrinkToFit="1"/>
      <protection locked="0"/>
    </xf>
    <xf numFmtId="0" fontId="10" fillId="0" borderId="10" xfId="29" applyFont="1" applyFill="1" applyBorder="1" applyAlignment="1" applyProtection="1">
      <alignment vertical="center" shrinkToFit="1"/>
      <protection locked="0"/>
    </xf>
    <xf numFmtId="0" fontId="10" fillId="0" borderId="16" xfId="31" applyFont="1" applyFill="1" applyBorder="1" applyProtection="1"/>
    <xf numFmtId="0" fontId="10" fillId="0" borderId="24" xfId="31" applyFont="1" applyFill="1" applyBorder="1" applyProtection="1"/>
    <xf numFmtId="0" fontId="10" fillId="0" borderId="2" xfId="31" quotePrefix="1" applyFont="1" applyFill="1" applyBorder="1" applyAlignment="1" applyProtection="1">
      <alignment horizontal="center" vertical="distributed" textRotation="255"/>
    </xf>
    <xf numFmtId="0" fontId="10" fillId="0" borderId="2" xfId="31" applyFont="1" applyFill="1" applyBorder="1" applyAlignment="1" applyProtection="1">
      <alignment horizontal="center" vertical="distributed" textRotation="255"/>
    </xf>
    <xf numFmtId="0" fontId="10" fillId="0" borderId="32" xfId="25" applyFont="1" applyFill="1" applyBorder="1" applyAlignment="1" applyProtection="1">
      <alignment horizontal="center" vertical="center"/>
    </xf>
    <xf numFmtId="0" fontId="10" fillId="0" borderId="3" xfId="25" applyFont="1" applyFill="1" applyBorder="1" applyAlignment="1" applyProtection="1">
      <alignment horizontal="center" vertical="center"/>
    </xf>
    <xf numFmtId="0" fontId="10" fillId="0" borderId="51" xfId="16" quotePrefix="1" applyFont="1" applyFill="1" applyBorder="1" applyAlignment="1" applyProtection="1">
      <alignment horizontal="center" vertical="center"/>
    </xf>
    <xf numFmtId="0" fontId="10" fillId="0" borderId="50" xfId="16" applyFont="1" applyFill="1" applyBorder="1" applyAlignment="1" applyProtection="1">
      <alignment horizontal="center" vertical="center"/>
    </xf>
    <xf numFmtId="0" fontId="10" fillId="0" borderId="49" xfId="16" applyFont="1" applyFill="1" applyBorder="1" applyAlignment="1" applyProtection="1">
      <alignment horizontal="center" vertical="center"/>
    </xf>
    <xf numFmtId="0" fontId="10" fillId="0" borderId="16" xfId="16" applyFont="1" applyFill="1" applyBorder="1" applyAlignment="1" applyProtection="1">
      <alignment horizontal="center" vertical="center"/>
    </xf>
    <xf numFmtId="0" fontId="10" fillId="0" borderId="40" xfId="16" applyFont="1" applyFill="1" applyBorder="1" applyAlignment="1" applyProtection="1">
      <alignment horizontal="center" vertical="center"/>
    </xf>
    <xf numFmtId="0" fontId="10" fillId="0" borderId="38" xfId="16" applyFont="1" applyFill="1" applyBorder="1" applyAlignment="1" applyProtection="1">
      <alignment horizontal="center" vertical="center"/>
    </xf>
    <xf numFmtId="0" fontId="10" fillId="0" borderId="2" xfId="24" applyFont="1" applyFill="1" applyBorder="1" applyAlignment="1" applyProtection="1">
      <alignment horizontal="center" vertical="distributed" textRotation="255"/>
    </xf>
    <xf numFmtId="0" fontId="10" fillId="0" borderId="0" xfId="35" applyFont="1" applyProtection="1">
      <protection hidden="1"/>
    </xf>
    <xf numFmtId="0" fontId="10" fillId="0" borderId="0" xfId="21" applyFont="1" applyProtection="1">
      <protection hidden="1"/>
    </xf>
    <xf numFmtId="0" fontId="10" fillId="0" borderId="0" xfId="35" quotePrefix="1" applyFont="1" applyAlignment="1" applyProtection="1">
      <alignment horizontal="left"/>
      <protection hidden="1"/>
    </xf>
    <xf numFmtId="0" fontId="10" fillId="0" borderId="0" xfId="37" quotePrefix="1" applyFont="1" applyProtection="1">
      <protection hidden="1"/>
    </xf>
    <xf numFmtId="0" fontId="6" fillId="0" borderId="0" xfId="35" applyFont="1" applyProtection="1">
      <protection hidden="1"/>
    </xf>
    <xf numFmtId="0" fontId="10" fillId="0" borderId="30" xfId="35" applyFont="1" applyBorder="1" applyAlignment="1" applyProtection="1">
      <alignment horizontal="left" vertical="center" shrinkToFit="1"/>
      <protection locked="0"/>
    </xf>
    <xf numFmtId="0" fontId="12" fillId="0" borderId="18" xfId="35" applyFont="1" applyBorder="1" applyAlignment="1" applyProtection="1">
      <alignment horizontal="right" vertical="center"/>
      <protection hidden="1"/>
    </xf>
    <xf numFmtId="0" fontId="10" fillId="0" borderId="82" xfId="35" applyFont="1" applyBorder="1" applyAlignment="1" applyProtection="1">
      <alignment vertical="center"/>
      <protection hidden="1"/>
    </xf>
    <xf numFmtId="0" fontId="10" fillId="0" borderId="31" xfId="35" quotePrefix="1" applyFont="1" applyFill="1" applyBorder="1" applyAlignment="1" applyProtection="1">
      <alignment vertical="center"/>
      <protection hidden="1"/>
    </xf>
    <xf numFmtId="0" fontId="10" fillId="0" borderId="31" xfId="21" applyFont="1" applyBorder="1" applyAlignment="1" applyProtection="1">
      <alignment vertical="center"/>
      <protection hidden="1"/>
    </xf>
    <xf numFmtId="0" fontId="10" fillId="0" borderId="14" xfId="35" applyFont="1" applyFill="1" applyBorder="1" applyAlignment="1" applyProtection="1">
      <alignment vertical="center"/>
      <protection hidden="1"/>
    </xf>
    <xf numFmtId="0" fontId="10" fillId="0" borderId="32" xfId="35" applyFont="1" applyBorder="1" applyAlignment="1" applyProtection="1">
      <alignment horizontal="left" vertical="center" shrinkToFit="1"/>
      <protection locked="0"/>
    </xf>
    <xf numFmtId="0" fontId="12" fillId="0" borderId="21" xfId="35" applyFont="1" applyBorder="1" applyAlignment="1" applyProtection="1">
      <alignment horizontal="right" vertical="center"/>
      <protection hidden="1"/>
    </xf>
    <xf numFmtId="0" fontId="10" fillId="0" borderId="39" xfId="35" applyFont="1" applyBorder="1" applyAlignment="1" applyProtection="1">
      <alignment vertical="center"/>
      <protection hidden="1"/>
    </xf>
    <xf numFmtId="0" fontId="10" fillId="0" borderId="12" xfId="35" quotePrefix="1" applyFont="1" applyFill="1" applyBorder="1" applyAlignment="1" applyProtection="1">
      <alignment vertical="center"/>
      <protection hidden="1"/>
    </xf>
    <xf numFmtId="0" fontId="10" fillId="0" borderId="10" xfId="21" applyFont="1" applyBorder="1" applyAlignment="1" applyProtection="1">
      <alignment vertical="center"/>
      <protection hidden="1"/>
    </xf>
    <xf numFmtId="0" fontId="10" fillId="0" borderId="24" xfId="35" applyFont="1" applyFill="1" applyBorder="1" applyAlignment="1" applyProtection="1">
      <alignment vertical="center"/>
      <protection hidden="1"/>
    </xf>
    <xf numFmtId="0" fontId="10" fillId="0" borderId="12" xfId="35" quotePrefix="1" applyFont="1" applyFill="1" applyBorder="1" applyAlignment="1" applyProtection="1">
      <alignment horizontal="left" vertical="center"/>
      <protection hidden="1"/>
    </xf>
    <xf numFmtId="0" fontId="10" fillId="0" borderId="0" xfId="35" applyFont="1" applyFill="1" applyProtection="1">
      <protection hidden="1"/>
    </xf>
    <xf numFmtId="0" fontId="10" fillId="0" borderId="0" xfId="35" applyFont="1" applyFill="1" applyBorder="1" applyProtection="1">
      <protection hidden="1"/>
    </xf>
    <xf numFmtId="0" fontId="10" fillId="0" borderId="10" xfId="21" applyFont="1" applyBorder="1" applyAlignment="1" applyProtection="1">
      <alignment horizontal="center" vertical="center"/>
      <protection hidden="1"/>
    </xf>
    <xf numFmtId="0" fontId="12" fillId="0" borderId="38" xfId="35" applyFont="1" applyBorder="1" applyAlignment="1" applyProtection="1">
      <alignment horizontal="right" vertical="center"/>
      <protection hidden="1"/>
    </xf>
    <xf numFmtId="0" fontId="10" fillId="0" borderId="40" xfId="35" applyFont="1" applyBorder="1" applyAlignment="1" applyProtection="1">
      <alignment vertical="center"/>
      <protection hidden="1"/>
    </xf>
    <xf numFmtId="0" fontId="10" fillId="0" borderId="11" xfId="35" applyFont="1" applyFill="1" applyBorder="1" applyAlignment="1" applyProtection="1">
      <alignment horizontal="left" vertical="center" shrinkToFit="1"/>
      <protection locked="0"/>
    </xf>
    <xf numFmtId="0" fontId="12" fillId="0" borderId="38" xfId="35" applyFont="1" applyFill="1" applyBorder="1" applyAlignment="1" applyProtection="1">
      <alignment horizontal="right" vertical="center"/>
      <protection hidden="1"/>
    </xf>
    <xf numFmtId="0" fontId="10" fillId="0" borderId="40" xfId="35" applyFont="1" applyFill="1" applyBorder="1" applyAlignment="1" applyProtection="1">
      <alignment vertical="center"/>
      <protection hidden="1"/>
    </xf>
    <xf numFmtId="37" fontId="10" fillId="0" borderId="32" xfId="35" applyNumberFormat="1" applyFont="1" applyFill="1" applyBorder="1" applyAlignment="1" applyProtection="1">
      <alignment horizontal="left" vertical="center" shrinkToFit="1"/>
      <protection locked="0"/>
    </xf>
    <xf numFmtId="0" fontId="10" fillId="0" borderId="32" xfId="35" applyFont="1" applyFill="1" applyBorder="1" applyAlignment="1" applyProtection="1">
      <alignment horizontal="left" vertical="center" shrinkToFit="1"/>
      <protection locked="0"/>
    </xf>
    <xf numFmtId="0" fontId="12" fillId="0" borderId="12" xfId="35" quotePrefix="1" applyFont="1" applyFill="1" applyBorder="1" applyAlignment="1" applyProtection="1">
      <alignment vertical="center"/>
      <protection hidden="1"/>
    </xf>
    <xf numFmtId="0" fontId="6" fillId="0" borderId="12" xfId="35" quotePrefix="1" applyFont="1" applyFill="1" applyBorder="1" applyAlignment="1" applyProtection="1">
      <alignment vertical="center"/>
      <protection hidden="1"/>
    </xf>
    <xf numFmtId="0" fontId="10" fillId="0" borderId="24" xfId="35" applyFont="1" applyFill="1" applyBorder="1" applyAlignment="1" applyProtection="1">
      <alignment horizontal="centerContinuous" vertical="center"/>
      <protection hidden="1"/>
    </xf>
    <xf numFmtId="0" fontId="12" fillId="0" borderId="21" xfId="35" applyFont="1" applyFill="1" applyBorder="1" applyAlignment="1" applyProtection="1">
      <alignment horizontal="right" vertical="center"/>
      <protection hidden="1"/>
    </xf>
    <xf numFmtId="0" fontId="10" fillId="0" borderId="39" xfId="35" applyFont="1" applyFill="1" applyBorder="1" applyAlignment="1" applyProtection="1">
      <alignment vertical="center"/>
      <protection hidden="1"/>
    </xf>
    <xf numFmtId="0" fontId="6" fillId="0" borderId="8" xfId="35" quotePrefix="1" applyFont="1" applyFill="1" applyBorder="1" applyAlignment="1" applyProtection="1">
      <alignment vertical="center"/>
      <protection hidden="1"/>
    </xf>
    <xf numFmtId="0" fontId="10" fillId="0" borderId="39" xfId="35" applyFont="1" applyFill="1" applyBorder="1" applyAlignment="1" applyProtection="1">
      <alignment horizontal="centerContinuous" vertical="center"/>
      <protection hidden="1"/>
    </xf>
    <xf numFmtId="0" fontId="10" fillId="0" borderId="8" xfId="35" quotePrefix="1" applyFont="1" applyFill="1" applyBorder="1" applyAlignment="1" applyProtection="1">
      <alignment horizontal="left" vertical="center"/>
      <protection hidden="1"/>
    </xf>
    <xf numFmtId="0" fontId="10" fillId="0" borderId="40" xfId="35" applyFont="1" applyFill="1" applyBorder="1" applyAlignment="1" applyProtection="1">
      <alignment horizontal="centerContinuous" vertical="center"/>
      <protection hidden="1"/>
    </xf>
    <xf numFmtId="0" fontId="10" fillId="0" borderId="12" xfId="35" applyFont="1" applyFill="1" applyBorder="1" applyAlignment="1" applyProtection="1">
      <alignment horizontal="left" vertical="center"/>
      <protection hidden="1"/>
    </xf>
    <xf numFmtId="0" fontId="10" fillId="0" borderId="12" xfId="35" applyFont="1" applyFill="1" applyBorder="1" applyAlignment="1" applyProtection="1">
      <alignment vertical="center"/>
      <protection hidden="1"/>
    </xf>
    <xf numFmtId="0" fontId="10" fillId="0" borderId="10" xfId="35" quotePrefix="1" applyFont="1" applyFill="1" applyBorder="1" applyAlignment="1" applyProtection="1">
      <alignment horizontal="left" vertical="center"/>
      <protection hidden="1"/>
    </xf>
    <xf numFmtId="0" fontId="10" fillId="0" borderId="10" xfId="35" applyFont="1" applyFill="1" applyBorder="1" applyAlignment="1" applyProtection="1">
      <alignment vertical="center"/>
      <protection hidden="1"/>
    </xf>
    <xf numFmtId="0" fontId="10" fillId="0" borderId="0" xfId="35" applyFont="1" applyFill="1" applyBorder="1" applyAlignment="1" applyProtection="1">
      <alignment horizontal="centerContinuous" vertical="center"/>
      <protection hidden="1"/>
    </xf>
    <xf numFmtId="0" fontId="10" fillId="0" borderId="7" xfId="35" quotePrefix="1" applyFont="1" applyFill="1" applyBorder="1" applyAlignment="1" applyProtection="1">
      <alignment horizontal="left" vertical="center" shrinkToFit="1"/>
      <protection locked="0"/>
    </xf>
    <xf numFmtId="0" fontId="10" fillId="0" borderId="16" xfId="35" quotePrefix="1" applyFont="1" applyFill="1" applyBorder="1" applyAlignment="1" applyProtection="1">
      <alignment horizontal="left" vertical="center"/>
      <protection hidden="1"/>
    </xf>
    <xf numFmtId="0" fontId="10" fillId="0" borderId="0" xfId="35" applyFont="1" applyAlignment="1" applyProtection="1">
      <alignment vertical="center"/>
      <protection hidden="1"/>
    </xf>
    <xf numFmtId="0" fontId="10" fillId="0" borderId="38" xfId="35" applyFont="1" applyFill="1" applyBorder="1" applyAlignment="1" applyProtection="1">
      <alignment horizontal="center" vertical="center"/>
      <protection hidden="1"/>
    </xf>
    <xf numFmtId="0" fontId="10" fillId="0" borderId="40" xfId="35" applyFont="1" applyFill="1" applyBorder="1" applyAlignment="1" applyProtection="1">
      <alignment horizontal="center" vertical="center"/>
      <protection hidden="1"/>
    </xf>
    <xf numFmtId="0" fontId="10" fillId="0" borderId="16" xfId="35" applyFont="1" applyFill="1" applyBorder="1" applyAlignment="1" applyProtection="1">
      <alignment horizontal="center" vertical="center"/>
      <protection hidden="1"/>
    </xf>
    <xf numFmtId="0" fontId="10" fillId="0" borderId="66" xfId="35" applyFont="1" applyFill="1" applyBorder="1" applyAlignment="1" applyProtection="1">
      <alignment horizontal="centerContinuous" vertical="center"/>
      <protection hidden="1"/>
    </xf>
    <xf numFmtId="0" fontId="10" fillId="0" borderId="49" xfId="35" applyFont="1" applyFill="1" applyBorder="1" applyAlignment="1" applyProtection="1">
      <alignment horizontal="center" vertical="center"/>
      <protection hidden="1"/>
    </xf>
    <xf numFmtId="0" fontId="10" fillId="0" borderId="50" xfId="35" applyFont="1" applyFill="1" applyBorder="1" applyAlignment="1" applyProtection="1">
      <alignment horizontal="center" vertical="center"/>
      <protection hidden="1"/>
    </xf>
    <xf numFmtId="0" fontId="10" fillId="0" borderId="51" xfId="35" applyFont="1" applyFill="1" applyBorder="1" applyAlignment="1" applyProtection="1">
      <alignment horizontal="center" vertical="center"/>
      <protection hidden="1"/>
    </xf>
    <xf numFmtId="0" fontId="10" fillId="0" borderId="33" xfId="35" applyFont="1" applyFill="1" applyBorder="1" applyProtection="1">
      <protection hidden="1"/>
    </xf>
    <xf numFmtId="0" fontId="10" fillId="0" borderId="33" xfId="35" applyFont="1" applyFill="1" applyBorder="1" applyAlignment="1" applyProtection="1">
      <alignment horizontal="left" vertical="center"/>
      <protection hidden="1"/>
    </xf>
    <xf numFmtId="0" fontId="10" fillId="0" borderId="0" xfId="35" quotePrefix="1" applyFont="1" applyFill="1" applyBorder="1" applyAlignment="1" applyProtection="1">
      <alignment horizontal="center" vertical="center"/>
      <protection hidden="1"/>
    </xf>
    <xf numFmtId="0" fontId="10" fillId="0" borderId="0" xfId="35" quotePrefix="1" applyFont="1" applyFill="1" applyBorder="1" applyAlignment="1" applyProtection="1">
      <alignment horizontal="center"/>
      <protection hidden="1"/>
    </xf>
    <xf numFmtId="0" fontId="10" fillId="0" borderId="0" xfId="35" applyFont="1" applyFill="1" applyBorder="1" applyAlignment="1" applyProtection="1">
      <alignment horizontal="center"/>
      <protection hidden="1"/>
    </xf>
    <xf numFmtId="0" fontId="5" fillId="0" borderId="0" xfId="35" applyFont="1" applyFill="1" applyBorder="1" applyAlignment="1" applyProtection="1">
      <alignment horizontal="left" vertical="center"/>
      <protection hidden="1"/>
    </xf>
    <xf numFmtId="0" fontId="10" fillId="0" borderId="0" xfId="37" applyFont="1" applyProtection="1">
      <protection hidden="1"/>
    </xf>
    <xf numFmtId="0" fontId="6" fillId="0" borderId="0" xfId="37" quotePrefix="1" applyFont="1" applyProtection="1">
      <protection hidden="1"/>
    </xf>
    <xf numFmtId="183" fontId="10" fillId="0" borderId="0" xfId="37" applyNumberFormat="1" applyFont="1" applyBorder="1" applyAlignment="1" applyProtection="1">
      <alignment horizontal="left" vertical="center"/>
      <protection hidden="1"/>
    </xf>
    <xf numFmtId="0" fontId="10" fillId="0" borderId="0" xfId="37" quotePrefix="1" applyFont="1" applyBorder="1" applyAlignment="1" applyProtection="1">
      <alignment horizontal="center" vertical="center"/>
      <protection hidden="1"/>
    </xf>
    <xf numFmtId="0" fontId="10" fillId="0" borderId="0" xfId="37" applyFont="1" applyBorder="1" applyAlignment="1" applyProtection="1">
      <alignment vertical="center"/>
      <protection hidden="1"/>
    </xf>
    <xf numFmtId="0" fontId="10" fillId="0" borderId="0" xfId="37" applyFont="1" applyBorder="1" applyAlignment="1" applyProtection="1">
      <alignment horizontal="left" vertical="center"/>
      <protection hidden="1"/>
    </xf>
    <xf numFmtId="0" fontId="10" fillId="0" borderId="0" xfId="37" quotePrefix="1" applyFont="1" applyBorder="1" applyAlignment="1" applyProtection="1">
      <alignment horizontal="distributed" vertical="center"/>
      <protection hidden="1"/>
    </xf>
    <xf numFmtId="0" fontId="10" fillId="0" borderId="19" xfId="37" quotePrefix="1" applyFont="1" applyBorder="1" applyAlignment="1" applyProtection="1">
      <alignment horizontal="center" vertical="center"/>
      <protection hidden="1"/>
    </xf>
    <xf numFmtId="0" fontId="10" fillId="0" borderId="18" xfId="37" applyFont="1" applyBorder="1" applyAlignment="1" applyProtection="1">
      <alignment vertical="center"/>
      <protection hidden="1"/>
    </xf>
    <xf numFmtId="0" fontId="10" fillId="0" borderId="1" xfId="37" quotePrefix="1" applyFont="1" applyBorder="1" applyAlignment="1" applyProtection="1">
      <alignment horizontal="center" vertical="center"/>
      <protection hidden="1"/>
    </xf>
    <xf numFmtId="0" fontId="10" fillId="0" borderId="20" xfId="37" applyFont="1" applyBorder="1" applyAlignment="1" applyProtection="1">
      <alignment vertical="center"/>
      <protection hidden="1"/>
    </xf>
    <xf numFmtId="0" fontId="10" fillId="0" borderId="39" xfId="37" applyFont="1" applyBorder="1" applyAlignment="1" applyProtection="1">
      <alignment vertical="center"/>
      <protection hidden="1"/>
    </xf>
    <xf numFmtId="0" fontId="10" fillId="0" borderId="83" xfId="37" applyFont="1" applyBorder="1" applyAlignment="1" applyProtection="1">
      <alignment vertical="center"/>
      <protection hidden="1"/>
    </xf>
    <xf numFmtId="0" fontId="10" fillId="0" borderId="27" xfId="37" applyFont="1" applyBorder="1" applyAlignment="1" applyProtection="1">
      <alignment vertical="center"/>
      <protection hidden="1"/>
    </xf>
    <xf numFmtId="184" fontId="10" fillId="0" borderId="33" xfId="37" applyNumberFormat="1" applyFont="1" applyBorder="1" applyAlignment="1" applyProtection="1">
      <alignment vertical="center"/>
      <protection hidden="1"/>
    </xf>
    <xf numFmtId="0" fontId="10" fillId="0" borderId="33" xfId="37" applyNumberFormat="1" applyFont="1" applyBorder="1" applyAlignment="1" applyProtection="1">
      <alignment vertical="center"/>
      <protection hidden="1"/>
    </xf>
    <xf numFmtId="0" fontId="10" fillId="0" borderId="0" xfId="37" applyFont="1" applyAlignment="1" applyProtection="1">
      <alignment horizontal="center" vertical="center"/>
      <protection hidden="1"/>
    </xf>
    <xf numFmtId="0" fontId="10" fillId="0" borderId="0" xfId="21" applyFont="1" applyBorder="1" applyProtection="1">
      <protection hidden="1"/>
    </xf>
    <xf numFmtId="0" fontId="10" fillId="0" borderId="0" xfId="35" applyFont="1" applyBorder="1" applyAlignment="1" applyProtection="1">
      <alignment vertical="center"/>
      <protection hidden="1"/>
    </xf>
    <xf numFmtId="0" fontId="10" fillId="0" borderId="0" xfId="38" applyFont="1" applyProtection="1"/>
    <xf numFmtId="0" fontId="10" fillId="0" borderId="0" xfId="38" applyFont="1" applyFill="1" applyBorder="1" applyProtection="1"/>
    <xf numFmtId="0" fontId="10" fillId="0" borderId="0" xfId="38" applyFont="1" applyBorder="1" applyProtection="1"/>
    <xf numFmtId="0" fontId="10" fillId="0" borderId="43" xfId="38" applyFont="1" applyFill="1" applyBorder="1" applyAlignment="1" applyProtection="1">
      <alignment horizontal="centerContinuous" vertical="center"/>
    </xf>
    <xf numFmtId="0" fontId="10" fillId="0" borderId="33" xfId="38" applyFont="1" applyFill="1" applyBorder="1" applyAlignment="1" applyProtection="1">
      <alignment horizontal="centerContinuous" vertical="center"/>
    </xf>
    <xf numFmtId="0" fontId="10" fillId="0" borderId="38" xfId="38" applyFont="1" applyFill="1" applyBorder="1" applyAlignment="1" applyProtection="1">
      <alignment horizontal="centerContinuous" vertical="center"/>
    </xf>
    <xf numFmtId="0" fontId="10" fillId="0" borderId="40" xfId="38" applyFont="1" applyFill="1" applyBorder="1" applyAlignment="1" applyProtection="1">
      <alignment horizontal="centerContinuous" vertical="center"/>
    </xf>
    <xf numFmtId="0" fontId="8" fillId="0" borderId="0" xfId="38" applyFont="1" applyProtection="1"/>
    <xf numFmtId="3" fontId="10" fillId="0" borderId="6" xfId="38" applyNumberFormat="1" applyFont="1" applyFill="1" applyBorder="1" applyAlignment="1" applyProtection="1">
      <alignment horizontal="right"/>
    </xf>
    <xf numFmtId="3" fontId="10" fillId="0" borderId="6" xfId="38" applyNumberFormat="1" applyFont="1" applyBorder="1" applyAlignment="1" applyProtection="1">
      <alignment horizontal="right"/>
    </xf>
    <xf numFmtId="3" fontId="10" fillId="0" borderId="8" xfId="38" applyNumberFormat="1" applyFont="1" applyBorder="1" applyAlignment="1" applyProtection="1">
      <alignment horizontal="right"/>
    </xf>
    <xf numFmtId="0" fontId="10" fillId="0" borderId="23" xfId="38" applyFont="1" applyFill="1" applyBorder="1" applyAlignment="1" applyProtection="1">
      <alignment horizontal="center" vertical="center"/>
    </xf>
    <xf numFmtId="3" fontId="10" fillId="0" borderId="8" xfId="38" applyNumberFormat="1" applyFont="1" applyFill="1" applyBorder="1" applyAlignment="1" applyProtection="1">
      <alignment horizontal="right"/>
    </xf>
    <xf numFmtId="0" fontId="10" fillId="0" borderId="26" xfId="38" applyFont="1" applyFill="1" applyBorder="1" applyAlignment="1" applyProtection="1">
      <alignment horizontal="center" vertical="center"/>
    </xf>
    <xf numFmtId="0" fontId="10" fillId="0" borderId="0" xfId="38" quotePrefix="1" applyFont="1" applyAlignment="1" applyProtection="1">
      <alignment horizontal="right"/>
    </xf>
    <xf numFmtId="0" fontId="10" fillId="0" borderId="0" xfId="38" applyFont="1" applyBorder="1" applyAlignment="1" applyProtection="1">
      <alignment horizontal="center"/>
    </xf>
    <xf numFmtId="3" fontId="10" fillId="0" borderId="8" xfId="38" quotePrefix="1" applyNumberFormat="1" applyFont="1" applyBorder="1" applyAlignment="1" applyProtection="1">
      <alignment horizontal="right"/>
    </xf>
    <xf numFmtId="0" fontId="10" fillId="0" borderId="27" xfId="38" applyFont="1" applyBorder="1" applyProtection="1"/>
    <xf numFmtId="0" fontId="10" fillId="0" borderId="0" xfId="38" quotePrefix="1" applyFont="1" applyBorder="1" applyAlignment="1" applyProtection="1">
      <alignment horizontal="left"/>
    </xf>
    <xf numFmtId="0" fontId="10" fillId="0" borderId="0" xfId="38" applyFont="1" applyBorder="1" applyAlignment="1" applyProtection="1">
      <alignment vertical="center"/>
    </xf>
    <xf numFmtId="0" fontId="10" fillId="0" borderId="0" xfId="38" quotePrefix="1" applyFont="1" applyProtection="1"/>
    <xf numFmtId="0" fontId="10" fillId="0" borderId="33" xfId="38" applyFont="1" applyBorder="1" applyProtection="1"/>
    <xf numFmtId="0" fontId="10" fillId="0" borderId="0" xfId="14" applyFont="1" applyAlignment="1" applyProtection="1">
      <alignment vertical="center"/>
    </xf>
    <xf numFmtId="0" fontId="6" fillId="0" borderId="0" xfId="14" applyFont="1" applyAlignment="1" applyProtection="1">
      <alignment horizontal="right" vertical="center"/>
    </xf>
    <xf numFmtId="0" fontId="6" fillId="0" borderId="0" xfId="14" applyFont="1" applyAlignment="1" applyProtection="1">
      <alignment vertical="center"/>
    </xf>
    <xf numFmtId="0" fontId="10" fillId="0" borderId="0" xfId="14" applyFont="1" applyBorder="1" applyAlignment="1" applyProtection="1">
      <alignment vertical="center"/>
    </xf>
    <xf numFmtId="0" fontId="6" fillId="0" borderId="43" xfId="14" quotePrefix="1" applyFont="1" applyFill="1" applyBorder="1" applyAlignment="1" applyProtection="1">
      <alignment horizontal="right" vertical="center"/>
    </xf>
    <xf numFmtId="0" fontId="6" fillId="0" borderId="82" xfId="14" quotePrefix="1" applyFont="1" applyFill="1" applyBorder="1" applyAlignment="1" applyProtection="1">
      <alignment vertical="center"/>
    </xf>
    <xf numFmtId="0" fontId="10" fillId="0" borderId="33" xfId="14" applyFont="1" applyFill="1" applyBorder="1" applyAlignment="1" applyProtection="1">
      <alignment vertical="center"/>
    </xf>
    <xf numFmtId="0" fontId="6" fillId="0" borderId="38" xfId="14" quotePrefix="1" applyFont="1" applyFill="1" applyBorder="1" applyAlignment="1" applyProtection="1">
      <alignment horizontal="right" vertical="center"/>
    </xf>
    <xf numFmtId="0" fontId="6" fillId="0" borderId="39" xfId="14" applyFont="1" applyFill="1" applyBorder="1" applyAlignment="1" applyProtection="1">
      <alignment vertical="center"/>
    </xf>
    <xf numFmtId="0" fontId="10" fillId="0" borderId="40" xfId="14" applyFont="1" applyFill="1" applyBorder="1" applyAlignment="1" applyProtection="1">
      <alignment vertical="center"/>
    </xf>
    <xf numFmtId="0" fontId="6" fillId="0" borderId="39" xfId="14" quotePrefix="1" applyFont="1" applyFill="1" applyBorder="1" applyAlignment="1" applyProtection="1">
      <alignment vertical="center"/>
    </xf>
    <xf numFmtId="0" fontId="10" fillId="0" borderId="8" xfId="14" applyFont="1" applyFill="1" applyBorder="1" applyAlignment="1" applyProtection="1">
      <alignment vertical="center"/>
    </xf>
    <xf numFmtId="0" fontId="10" fillId="0" borderId="16" xfId="14" applyFont="1" applyFill="1" applyBorder="1" applyAlignment="1" applyProtection="1">
      <alignment vertical="center"/>
    </xf>
    <xf numFmtId="0" fontId="10" fillId="0" borderId="0" xfId="14" applyFont="1" applyFill="1" applyBorder="1" applyAlignment="1" applyProtection="1">
      <alignment vertical="center"/>
    </xf>
    <xf numFmtId="0" fontId="10" fillId="0" borderId="12" xfId="14" applyFont="1" applyFill="1" applyBorder="1" applyAlignment="1" applyProtection="1">
      <alignment vertical="center"/>
    </xf>
    <xf numFmtId="0" fontId="6" fillId="0" borderId="21" xfId="14" quotePrefix="1" applyFont="1" applyFill="1" applyBorder="1" applyAlignment="1" applyProtection="1">
      <alignment horizontal="right" vertical="center"/>
    </xf>
    <xf numFmtId="0" fontId="10" fillId="0" borderId="39" xfId="14" applyFont="1" applyFill="1" applyBorder="1" applyAlignment="1" applyProtection="1">
      <alignment vertical="center"/>
    </xf>
    <xf numFmtId="0" fontId="6" fillId="0" borderId="66" xfId="14" quotePrefix="1" applyFont="1" applyFill="1" applyBorder="1" applyAlignment="1" applyProtection="1">
      <alignment horizontal="right" vertical="center"/>
    </xf>
    <xf numFmtId="0" fontId="6" fillId="0" borderId="47" xfId="14" quotePrefix="1" applyFont="1" applyFill="1" applyBorder="1" applyAlignment="1" applyProtection="1">
      <alignment vertical="center"/>
    </xf>
    <xf numFmtId="0" fontId="6" fillId="0" borderId="40" xfId="14" applyFont="1" applyFill="1" applyBorder="1" applyAlignment="1" applyProtection="1">
      <alignment vertical="center"/>
    </xf>
    <xf numFmtId="0" fontId="6" fillId="0" borderId="40" xfId="14" quotePrefix="1" applyFont="1" applyFill="1" applyBorder="1" applyAlignment="1" applyProtection="1">
      <alignment vertical="center"/>
    </xf>
    <xf numFmtId="0" fontId="10" fillId="0" borderId="10" xfId="14" applyFont="1" applyFill="1" applyBorder="1" applyAlignment="1" applyProtection="1">
      <alignment vertical="center"/>
    </xf>
    <xf numFmtId="0" fontId="10" fillId="0" borderId="24" xfId="14" applyFont="1" applyFill="1" applyBorder="1" applyAlignment="1" applyProtection="1">
      <alignment vertical="center"/>
    </xf>
    <xf numFmtId="0" fontId="10" fillId="0" borderId="11" xfId="14" applyFont="1" applyFill="1" applyBorder="1" applyAlignment="1" applyProtection="1">
      <alignment horizontal="left" vertical="center" shrinkToFit="1"/>
    </xf>
    <xf numFmtId="0" fontId="10" fillId="0" borderId="38" xfId="14" quotePrefix="1" applyFont="1" applyFill="1" applyBorder="1" applyAlignment="1" applyProtection="1">
      <alignment horizontal="center" vertical="center"/>
    </xf>
    <xf numFmtId="0" fontId="10" fillId="0" borderId="40" xfId="14" quotePrefix="1" applyFont="1" applyFill="1" applyBorder="1" applyAlignment="1" applyProtection="1">
      <alignment horizontal="center" vertical="center"/>
    </xf>
    <xf numFmtId="0" fontId="10" fillId="0" borderId="16" xfId="14" quotePrefix="1" applyFont="1" applyFill="1" applyBorder="1" applyAlignment="1" applyProtection="1">
      <alignment horizontal="center" vertical="center"/>
    </xf>
    <xf numFmtId="0" fontId="10" fillId="0" borderId="32" xfId="14" quotePrefix="1" applyFont="1" applyFill="1" applyBorder="1" applyAlignment="1" applyProtection="1">
      <alignment horizontal="center" vertical="center" shrinkToFit="1"/>
    </xf>
    <xf numFmtId="0" fontId="10" fillId="0" borderId="66" xfId="14" quotePrefix="1" applyFont="1" applyFill="1" applyBorder="1" applyAlignment="1" applyProtection="1">
      <alignment horizontal="centerContinuous" vertical="center"/>
    </xf>
    <xf numFmtId="0" fontId="10" fillId="0" borderId="0" xfId="14" quotePrefix="1" applyFont="1" applyFill="1" applyBorder="1" applyAlignment="1" applyProtection="1">
      <alignment horizontal="centerContinuous" vertical="center"/>
    </xf>
    <xf numFmtId="0" fontId="10" fillId="0" borderId="24" xfId="14" quotePrefix="1" applyFont="1" applyFill="1" applyBorder="1" applyAlignment="1" applyProtection="1">
      <alignment horizontal="centerContinuous" vertical="center"/>
    </xf>
    <xf numFmtId="0" fontId="10" fillId="0" borderId="49" xfId="14" quotePrefix="1" applyFont="1" applyFill="1" applyBorder="1" applyAlignment="1" applyProtection="1">
      <alignment horizontal="center" vertical="center"/>
    </xf>
    <xf numFmtId="0" fontId="10" fillId="0" borderId="50" xfId="14" quotePrefix="1" applyFont="1" applyFill="1" applyBorder="1" applyAlignment="1" applyProtection="1">
      <alignment horizontal="center" vertical="center"/>
    </xf>
    <xf numFmtId="0" fontId="10" fillId="0" borderId="51" xfId="14" quotePrefix="1" applyFont="1" applyFill="1" applyBorder="1" applyAlignment="1" applyProtection="1">
      <alignment horizontal="center" vertical="center"/>
    </xf>
    <xf numFmtId="0" fontId="10" fillId="0" borderId="0" xfId="14" quotePrefix="1" applyFont="1" applyFill="1" applyBorder="1" applyAlignment="1" applyProtection="1">
      <alignment horizontal="right" vertical="center"/>
    </xf>
    <xf numFmtId="0" fontId="6" fillId="0" borderId="0" xfId="14" applyFont="1" applyBorder="1" applyAlignment="1" applyProtection="1">
      <alignment horizontal="right" vertical="center"/>
    </xf>
    <xf numFmtId="0" fontId="6" fillId="0" borderId="0" xfId="14" applyFont="1" applyBorder="1" applyAlignment="1" applyProtection="1">
      <alignment vertical="center"/>
    </xf>
    <xf numFmtId="0" fontId="10" fillId="0" borderId="0" xfId="14" quotePrefix="1" applyFont="1" applyAlignment="1" applyProtection="1">
      <alignment vertical="center"/>
    </xf>
    <xf numFmtId="0" fontId="5" fillId="0" borderId="0" xfId="14" applyFont="1" applyAlignment="1" applyProtection="1">
      <alignment vertical="center"/>
    </xf>
    <xf numFmtId="0" fontId="10" fillId="0" borderId="0" xfId="16" applyFont="1" applyAlignment="1" applyProtection="1">
      <alignment vertical="center"/>
    </xf>
    <xf numFmtId="0" fontId="10" fillId="0" borderId="0" xfId="16" applyFont="1" applyAlignment="1" applyProtection="1">
      <alignment horizontal="center" vertical="center"/>
    </xf>
    <xf numFmtId="0" fontId="10" fillId="0" borderId="33" xfId="30" applyFont="1" applyBorder="1" applyProtection="1"/>
    <xf numFmtId="0" fontId="10" fillId="0" borderId="0" xfId="16" quotePrefix="1" applyFont="1" applyAlignment="1" applyProtection="1">
      <alignment vertical="center"/>
    </xf>
    <xf numFmtId="0" fontId="10" fillId="0" borderId="0" xfId="16" quotePrefix="1" applyFont="1" applyAlignment="1" applyProtection="1">
      <alignment horizontal="left" vertical="center"/>
    </xf>
    <xf numFmtId="0" fontId="10" fillId="0" borderId="24" xfId="16" applyFont="1" applyBorder="1" applyAlignment="1" applyProtection="1">
      <alignment vertical="center"/>
    </xf>
    <xf numFmtId="0" fontId="6" fillId="0" borderId="43" xfId="16" applyFont="1" applyFill="1" applyBorder="1" applyAlignment="1" applyProtection="1">
      <alignment horizontal="right" vertical="center"/>
    </xf>
    <xf numFmtId="0" fontId="6" fillId="0" borderId="33" xfId="16" applyFont="1" applyFill="1" applyBorder="1" applyAlignment="1" applyProtection="1">
      <alignment horizontal="left" vertical="center"/>
    </xf>
    <xf numFmtId="0" fontId="10" fillId="0" borderId="33" xfId="16" applyFont="1" applyFill="1" applyBorder="1" applyAlignment="1" applyProtection="1">
      <alignment vertical="center"/>
    </xf>
    <xf numFmtId="0" fontId="6" fillId="0" borderId="38" xfId="16" quotePrefix="1" applyFont="1" applyFill="1" applyBorder="1" applyAlignment="1" applyProtection="1">
      <alignment horizontal="right" vertical="center"/>
    </xf>
    <xf numFmtId="0" fontId="10" fillId="0" borderId="40" xfId="16" applyFont="1" applyFill="1" applyBorder="1" applyAlignment="1" applyProtection="1">
      <alignment vertical="center"/>
    </xf>
    <xf numFmtId="0" fontId="10" fillId="0" borderId="16" xfId="16" applyFont="1" applyFill="1" applyBorder="1" applyAlignment="1" applyProtection="1">
      <alignment vertical="center"/>
    </xf>
    <xf numFmtId="0" fontId="10" fillId="0" borderId="12" xfId="16" applyFont="1" applyFill="1" applyBorder="1" applyAlignment="1" applyProtection="1">
      <alignment vertical="center"/>
    </xf>
    <xf numFmtId="0" fontId="10" fillId="0" borderId="10" xfId="16" applyFont="1" applyFill="1" applyBorder="1" applyAlignment="1" applyProtection="1">
      <alignment vertical="center"/>
    </xf>
    <xf numFmtId="0" fontId="10" fillId="0" borderId="24" xfId="16" applyFont="1" applyFill="1" applyBorder="1" applyAlignment="1" applyProtection="1">
      <alignment vertical="center"/>
    </xf>
    <xf numFmtId="0" fontId="10" fillId="0" borderId="40" xfId="16" applyFont="1" applyFill="1" applyBorder="1" applyAlignment="1" applyProtection="1">
      <alignment horizontal="centerContinuous" vertical="center"/>
    </xf>
    <xf numFmtId="0" fontId="10" fillId="0" borderId="33" xfId="16" applyFont="1" applyBorder="1" applyAlignment="1" applyProtection="1">
      <alignment vertical="center"/>
    </xf>
    <xf numFmtId="0" fontId="10" fillId="0" borderId="33" xfId="16" applyFont="1" applyBorder="1" applyAlignment="1" applyProtection="1">
      <alignment horizontal="center" vertical="center"/>
    </xf>
    <xf numFmtId="0" fontId="5" fillId="0" borderId="0" xfId="16" applyFont="1" applyAlignment="1" applyProtection="1">
      <alignment vertical="center"/>
    </xf>
    <xf numFmtId="0" fontId="5" fillId="0" borderId="0" xfId="16" quotePrefix="1" applyFont="1" applyAlignment="1" applyProtection="1">
      <alignment vertical="center"/>
    </xf>
    <xf numFmtId="0" fontId="10" fillId="0" borderId="33" xfId="30" applyFont="1" applyBorder="1"/>
    <xf numFmtId="49" fontId="10" fillId="0" borderId="0" xfId="18" applyNumberFormat="1" applyFont="1" applyAlignment="1">
      <alignment vertical="center"/>
    </xf>
    <xf numFmtId="0" fontId="10" fillId="0" borderId="12" xfId="20" applyFont="1" applyBorder="1" applyAlignment="1">
      <alignment horizontal="center" vertical="center"/>
    </xf>
    <xf numFmtId="0" fontId="10" fillId="0" borderId="48" xfId="20" quotePrefix="1" applyFont="1" applyBorder="1" applyAlignment="1">
      <alignment horizontal="center" vertical="center"/>
    </xf>
    <xf numFmtId="0" fontId="10" fillId="0" borderId="27" xfId="20" applyFont="1" applyBorder="1" applyAlignment="1">
      <alignment vertical="center"/>
    </xf>
    <xf numFmtId="0" fontId="10" fillId="0" borderId="4" xfId="18" applyFont="1" applyBorder="1" applyAlignment="1">
      <alignment vertical="center"/>
    </xf>
    <xf numFmtId="0" fontId="10" fillId="0" borderId="2" xfId="18" applyFont="1" applyBorder="1" applyAlignment="1">
      <alignment vertical="center"/>
    </xf>
    <xf numFmtId="3" fontId="10" fillId="0" borderId="0" xfId="24" applyNumberFormat="1" applyFont="1" applyFill="1" applyAlignment="1" applyProtection="1">
      <alignment vertical="center"/>
    </xf>
    <xf numFmtId="0" fontId="12" fillId="0" borderId="38" xfId="31" applyFont="1" applyBorder="1" applyAlignment="1" applyProtection="1">
      <alignment horizontal="right" vertical="center" shrinkToFit="1"/>
    </xf>
    <xf numFmtId="0" fontId="10" fillId="0" borderId="40" xfId="31" applyFont="1" applyBorder="1" applyAlignment="1" applyProtection="1">
      <alignment horizontal="center" vertical="center"/>
    </xf>
    <xf numFmtId="0" fontId="12" fillId="0" borderId="12" xfId="31" quotePrefix="1" applyFont="1" applyBorder="1" applyAlignment="1" applyProtection="1">
      <alignment horizontal="left" vertical="center" shrinkToFit="1"/>
    </xf>
    <xf numFmtId="0" fontId="10" fillId="0" borderId="4" xfId="24" applyFont="1" applyFill="1" applyBorder="1" applyAlignment="1" applyProtection="1">
      <alignment horizontal="left" vertical="center" shrinkToFit="1"/>
      <protection locked="0"/>
    </xf>
    <xf numFmtId="0" fontId="10" fillId="0" borderId="3" xfId="27" applyFont="1" applyFill="1" applyBorder="1" applyAlignment="1" applyProtection="1">
      <alignment horizontal="left" vertical="center" shrinkToFit="1"/>
      <protection locked="0"/>
    </xf>
    <xf numFmtId="0" fontId="10" fillId="0" borderId="62" xfId="27" applyFont="1" applyFill="1" applyBorder="1" applyAlignment="1" applyProtection="1">
      <alignment horizontal="left" vertical="center" shrinkToFit="1"/>
      <protection locked="0"/>
    </xf>
    <xf numFmtId="0" fontId="10" fillId="0" borderId="22" xfId="24" applyFont="1" applyFill="1" applyBorder="1" applyAlignment="1" applyProtection="1">
      <alignment horizontal="centerContinuous" vertical="center"/>
    </xf>
    <xf numFmtId="0" fontId="10" fillId="0" borderId="38" xfId="31" applyFont="1" applyBorder="1" applyAlignment="1" applyProtection="1">
      <alignment horizontal="right" vertical="center" shrinkToFit="1"/>
    </xf>
    <xf numFmtId="0" fontId="10" fillId="0" borderId="12" xfId="31" quotePrefix="1" applyFont="1" applyBorder="1" applyAlignment="1" applyProtection="1">
      <alignment horizontal="left" vertical="center" shrinkToFit="1"/>
    </xf>
    <xf numFmtId="0" fontId="12" fillId="0" borderId="10" xfId="31" quotePrefix="1" applyFont="1" applyBorder="1" applyAlignment="1" applyProtection="1">
      <alignment horizontal="center" vertical="center" shrinkToFit="1"/>
    </xf>
    <xf numFmtId="0" fontId="6" fillId="0" borderId="0" xfId="35" quotePrefix="1" applyFont="1" applyAlignment="1" applyProtection="1">
      <alignment horizontal="left"/>
      <protection hidden="1"/>
    </xf>
    <xf numFmtId="0" fontId="6" fillId="0" borderId="0" xfId="35" quotePrefix="1" applyFont="1" applyProtection="1">
      <protection hidden="1"/>
    </xf>
    <xf numFmtId="0" fontId="6" fillId="0" borderId="0" xfId="35" quotePrefix="1" applyFont="1" applyFill="1" applyAlignment="1" applyProtection="1">
      <alignment horizontal="left"/>
      <protection hidden="1"/>
    </xf>
    <xf numFmtId="0" fontId="10" fillId="0" borderId="0" xfId="38" quotePrefix="1" applyFont="1" applyAlignment="1" applyProtection="1"/>
    <xf numFmtId="0" fontId="10" fillId="0" borderId="0" xfId="38" quotePrefix="1" applyFont="1" applyAlignment="1" applyProtection="1">
      <alignment horizontal="left"/>
    </xf>
    <xf numFmtId="0" fontId="10" fillId="0" borderId="0" xfId="14" quotePrefix="1" applyFont="1" applyAlignment="1" applyProtection="1">
      <alignment horizontal="left" vertical="center"/>
    </xf>
    <xf numFmtId="0" fontId="10" fillId="0" borderId="14" xfId="16" quotePrefix="1" applyFont="1" applyFill="1" applyBorder="1" applyAlignment="1" applyProtection="1">
      <alignment horizontal="left" vertical="center"/>
    </xf>
    <xf numFmtId="0" fontId="10" fillId="0" borderId="0" xfId="20" quotePrefix="1" applyFont="1" applyAlignment="1">
      <alignment horizontal="left" vertical="center"/>
    </xf>
    <xf numFmtId="0" fontId="10" fillId="0" borderId="0" xfId="31" quotePrefix="1" applyFont="1" applyAlignment="1" applyProtection="1">
      <alignment vertical="center"/>
    </xf>
    <xf numFmtId="0" fontId="10" fillId="0" borderId="33" xfId="31" applyFont="1" applyFill="1" applyBorder="1" applyAlignment="1" applyProtection="1"/>
    <xf numFmtId="0" fontId="10" fillId="0" borderId="14" xfId="31" applyFont="1" applyFill="1" applyBorder="1" applyAlignment="1" applyProtection="1"/>
    <xf numFmtId="49" fontId="10" fillId="0" borderId="8" xfId="37" applyNumberFormat="1" applyFont="1" applyBorder="1" applyAlignment="1" applyProtection="1">
      <alignment horizontal="left" vertical="center"/>
      <protection locked="0"/>
    </xf>
    <xf numFmtId="0" fontId="0" fillId="2" borderId="1" xfId="0" applyFill="1" applyBorder="1" applyAlignment="1">
      <alignment vertical="center"/>
    </xf>
    <xf numFmtId="0" fontId="18" fillId="0" borderId="0" xfId="0" applyFont="1" applyAlignment="1"/>
    <xf numFmtId="0" fontId="0" fillId="0" borderId="0" xfId="0" applyAlignment="1">
      <alignment vertical="center"/>
    </xf>
    <xf numFmtId="0" fontId="10" fillId="0" borderId="3" xfId="37" quotePrefix="1" applyFont="1" applyBorder="1" applyAlignment="1" applyProtection="1">
      <alignment horizontal="center" vertical="center" shrinkToFit="1"/>
    </xf>
    <xf numFmtId="0" fontId="10" fillId="0" borderId="1" xfId="37" quotePrefix="1" applyFont="1" applyBorder="1" applyAlignment="1" applyProtection="1">
      <alignment horizontal="center" vertical="center" shrinkToFit="1"/>
    </xf>
    <xf numFmtId="0" fontId="10" fillId="0" borderId="19" xfId="37" quotePrefix="1" applyFont="1" applyBorder="1" applyAlignment="1" applyProtection="1">
      <alignment horizontal="center" vertical="center" shrinkToFit="1"/>
    </xf>
    <xf numFmtId="183" fontId="10" fillId="0" borderId="7" xfId="37" applyNumberFormat="1" applyFont="1" applyBorder="1" applyAlignment="1" applyProtection="1">
      <alignment horizontal="left" vertical="center" shrinkToFit="1"/>
      <protection locked="0"/>
    </xf>
    <xf numFmtId="183" fontId="10" fillId="0" borderId="5" xfId="37" applyNumberFormat="1" applyFont="1" applyBorder="1" applyAlignment="1" applyProtection="1">
      <alignment horizontal="left" vertical="center" shrinkToFit="1"/>
      <protection locked="0"/>
    </xf>
    <xf numFmtId="0" fontId="10" fillId="0" borderId="42" xfId="35" quotePrefix="1" applyFont="1" applyFill="1" applyBorder="1" applyAlignment="1" applyProtection="1">
      <alignment horizontal="center" vertical="center" shrinkToFit="1"/>
      <protection hidden="1"/>
    </xf>
    <xf numFmtId="0" fontId="10" fillId="0" borderId="3" xfId="37" applyFont="1" applyBorder="1" applyAlignment="1" applyProtection="1">
      <alignment horizontal="center" vertical="center" shrinkToFit="1"/>
    </xf>
    <xf numFmtId="0" fontId="10" fillId="0" borderId="2" xfId="37" quotePrefix="1" applyFont="1" applyBorder="1" applyAlignment="1" applyProtection="1">
      <alignment horizontal="center" vertical="center" shrinkToFit="1"/>
    </xf>
    <xf numFmtId="190" fontId="10" fillId="0" borderId="2" xfId="35" quotePrefix="1" applyNumberFormat="1" applyFont="1" applyFill="1" applyBorder="1" applyAlignment="1" applyProtection="1">
      <alignment horizontal="center" vertical="center" shrinkToFit="1"/>
      <protection hidden="1"/>
    </xf>
    <xf numFmtId="0" fontId="10" fillId="0" borderId="32" xfId="35" quotePrefix="1" applyFont="1" applyFill="1" applyBorder="1" applyAlignment="1" applyProtection="1">
      <alignment horizontal="center" vertical="center" shrinkToFit="1"/>
      <protection hidden="1"/>
    </xf>
    <xf numFmtId="0" fontId="10" fillId="0" borderId="4" xfId="37" quotePrefix="1" applyFont="1" applyBorder="1" applyAlignment="1" applyProtection="1">
      <alignment horizontal="center" vertical="center" shrinkToFit="1"/>
    </xf>
    <xf numFmtId="0" fontId="10" fillId="0" borderId="4" xfId="37" quotePrefix="1" applyFont="1" applyBorder="1" applyAlignment="1">
      <alignment horizontal="center" vertical="center" shrinkToFit="1"/>
    </xf>
    <xf numFmtId="0" fontId="10" fillId="0" borderId="4" xfId="35" quotePrefix="1" applyFont="1" applyFill="1" applyBorder="1" applyAlignment="1" applyProtection="1">
      <alignment horizontal="center" vertical="center" shrinkToFit="1"/>
      <protection hidden="1"/>
    </xf>
    <xf numFmtId="0" fontId="10" fillId="0" borderId="11" xfId="35" quotePrefix="1" applyFont="1" applyFill="1" applyBorder="1" applyAlignment="1" applyProtection="1">
      <alignment horizontal="center" vertical="center" shrinkToFit="1"/>
      <protection hidden="1"/>
    </xf>
    <xf numFmtId="37" fontId="10" fillId="0" borderId="1" xfId="35" applyNumberFormat="1" applyFont="1" applyFill="1" applyBorder="1" applyAlignment="1" applyProtection="1">
      <alignment vertical="center" shrinkToFit="1"/>
      <protection locked="0"/>
    </xf>
    <xf numFmtId="189" fontId="10" fillId="0" borderId="1" xfId="35" applyNumberFormat="1" applyFont="1" applyFill="1" applyBorder="1" applyAlignment="1" applyProtection="1">
      <alignment vertical="center" shrinkToFit="1"/>
      <protection locked="0"/>
    </xf>
    <xf numFmtId="181" fontId="10" fillId="0" borderId="1" xfId="35" applyNumberFormat="1" applyFont="1" applyFill="1" applyBorder="1" applyAlignment="1" applyProtection="1">
      <alignment vertical="center" shrinkToFit="1"/>
      <protection locked="0"/>
    </xf>
    <xf numFmtId="37" fontId="10" fillId="0" borderId="19" xfId="35" applyNumberFormat="1" applyFont="1" applyFill="1" applyBorder="1" applyAlignment="1" applyProtection="1">
      <alignment vertical="center" shrinkToFit="1"/>
      <protection locked="0"/>
    </xf>
    <xf numFmtId="0" fontId="10" fillId="0" borderId="49" xfId="38" applyFont="1" applyBorder="1" applyAlignment="1" applyProtection="1">
      <alignment horizontal="center" vertical="center" shrinkToFit="1"/>
    </xf>
    <xf numFmtId="0" fontId="10" fillId="0" borderId="38" xfId="38" applyFont="1" applyBorder="1" applyAlignment="1" applyProtection="1">
      <alignment horizontal="center" vertical="center" shrinkToFit="1"/>
    </xf>
    <xf numFmtId="0" fontId="10" fillId="0" borderId="4" xfId="38" applyFont="1" applyBorder="1" applyAlignment="1" applyProtection="1">
      <alignment horizontal="center" vertical="center" shrinkToFit="1"/>
    </xf>
    <xf numFmtId="0" fontId="10" fillId="0" borderId="1" xfId="38" applyFont="1" applyBorder="1" applyAlignment="1">
      <alignment horizontal="centerContinuous" vertical="center" shrinkToFit="1"/>
    </xf>
    <xf numFmtId="38" fontId="10" fillId="0" borderId="1" xfId="4" applyFont="1" applyFill="1" applyBorder="1" applyAlignment="1" applyProtection="1">
      <alignment horizontal="right" shrinkToFit="1"/>
      <protection locked="0"/>
    </xf>
    <xf numFmtId="0" fontId="10" fillId="0" borderId="3" xfId="38" applyFont="1" applyBorder="1" applyAlignment="1">
      <alignment horizontal="centerContinuous" vertical="center" shrinkToFit="1"/>
    </xf>
    <xf numFmtId="0" fontId="10" fillId="0" borderId="2" xfId="38" applyFont="1" applyBorder="1" applyAlignment="1">
      <alignment horizontal="centerContinuous" vertical="center" shrinkToFit="1"/>
    </xf>
    <xf numFmtId="38" fontId="10" fillId="0" borderId="1" xfId="4" quotePrefix="1" applyFont="1" applyFill="1" applyBorder="1" applyAlignment="1" applyProtection="1">
      <alignment horizontal="right" shrinkToFit="1"/>
      <protection locked="0"/>
    </xf>
    <xf numFmtId="182" fontId="10" fillId="0" borderId="25" xfId="38" quotePrefix="1" applyNumberFormat="1" applyFont="1" applyBorder="1" applyAlignment="1" applyProtection="1">
      <alignment horizontal="centerContinuous" vertical="center" shrinkToFit="1"/>
    </xf>
    <xf numFmtId="0" fontId="10" fillId="0" borderId="25" xfId="38" quotePrefix="1" applyFont="1" applyFill="1" applyBorder="1" applyAlignment="1" applyProtection="1">
      <alignment vertical="center" shrinkToFit="1"/>
    </xf>
    <xf numFmtId="38" fontId="10" fillId="0" borderId="19" xfId="4" quotePrefix="1" applyFont="1" applyFill="1" applyBorder="1" applyAlignment="1" applyProtection="1">
      <alignment horizontal="right" shrinkToFit="1"/>
      <protection locked="0"/>
    </xf>
    <xf numFmtId="38" fontId="10" fillId="0" borderId="19" xfId="4" applyFont="1" applyFill="1" applyBorder="1" applyAlignment="1" applyProtection="1">
      <alignment horizontal="right" shrinkToFit="1"/>
      <protection locked="0"/>
    </xf>
    <xf numFmtId="0" fontId="10" fillId="0" borderId="12" xfId="38" applyFont="1" applyBorder="1" applyAlignment="1" applyProtection="1">
      <alignment horizontal="center" vertical="center" shrinkToFit="1"/>
    </xf>
    <xf numFmtId="39" fontId="10" fillId="0" borderId="10" xfId="38" applyNumberFormat="1" applyFont="1" applyBorder="1" applyAlignment="1" applyProtection="1">
      <alignment shrinkToFit="1"/>
      <protection locked="0"/>
    </xf>
    <xf numFmtId="3" fontId="10" fillId="0" borderId="32" xfId="38" applyNumberFormat="1" applyFont="1" applyBorder="1" applyAlignment="1" applyProtection="1">
      <alignment shrinkToFit="1"/>
      <protection locked="0"/>
    </xf>
    <xf numFmtId="39" fontId="10" fillId="0" borderId="10" xfId="38" applyNumberFormat="1" applyFont="1" applyFill="1" applyBorder="1" applyAlignment="1" applyProtection="1">
      <alignment shrinkToFit="1"/>
      <protection locked="0"/>
    </xf>
    <xf numFmtId="3" fontId="10" fillId="0" borderId="32" xfId="38" applyNumberFormat="1" applyFont="1" applyFill="1" applyBorder="1" applyAlignment="1" applyProtection="1">
      <alignment shrinkToFit="1"/>
      <protection locked="0"/>
    </xf>
    <xf numFmtId="39" fontId="10" fillId="0" borderId="12" xfId="38" applyNumberFormat="1" applyFont="1" applyFill="1" applyBorder="1" applyAlignment="1" applyProtection="1">
      <alignment shrinkToFit="1"/>
      <protection locked="0"/>
    </xf>
    <xf numFmtId="3" fontId="10" fillId="0" borderId="11" xfId="38" applyNumberFormat="1" applyFont="1" applyFill="1" applyBorder="1" applyAlignment="1" applyProtection="1">
      <alignment shrinkToFit="1"/>
      <protection locked="0"/>
    </xf>
    <xf numFmtId="0" fontId="10" fillId="0" borderId="14" xfId="38" applyFont="1" applyFill="1" applyBorder="1" applyAlignment="1" applyProtection="1">
      <alignment horizontal="center" vertical="center" shrinkToFit="1"/>
      <protection locked="0"/>
    </xf>
    <xf numFmtId="0" fontId="10" fillId="0" borderId="19" xfId="38" applyFont="1" applyFill="1" applyBorder="1" applyAlignment="1" applyProtection="1">
      <alignment vertical="center" shrinkToFit="1"/>
      <protection locked="0"/>
    </xf>
    <xf numFmtId="0" fontId="10" fillId="0" borderId="12" xfId="38" quotePrefix="1" applyFont="1" applyBorder="1" applyAlignment="1" applyProtection="1">
      <alignment horizontal="center" vertical="center" shrinkToFit="1"/>
    </xf>
    <xf numFmtId="0" fontId="10" fillId="0" borderId="11" xfId="38" applyFont="1" applyBorder="1" applyAlignment="1" applyProtection="1">
      <alignment horizontal="center" vertical="center" shrinkToFit="1"/>
    </xf>
    <xf numFmtId="3" fontId="10" fillId="0" borderId="10" xfId="38" applyNumberFormat="1" applyFont="1" applyBorder="1" applyAlignment="1" applyProtection="1">
      <alignment shrinkToFit="1"/>
      <protection locked="0"/>
    </xf>
    <xf numFmtId="3" fontId="10" fillId="0" borderId="12" xfId="38" applyNumberFormat="1" applyFont="1" applyFill="1" applyBorder="1" applyAlignment="1" applyProtection="1">
      <alignment shrinkToFit="1"/>
      <protection locked="0"/>
    </xf>
    <xf numFmtId="3" fontId="10" fillId="0" borderId="31" xfId="38" applyNumberFormat="1" applyFont="1" applyFill="1" applyBorder="1" applyAlignment="1" applyProtection="1">
      <alignment vertical="center" shrinkToFit="1"/>
      <protection locked="0"/>
    </xf>
    <xf numFmtId="182" fontId="10" fillId="0" borderId="16" xfId="38" quotePrefix="1" applyNumberFormat="1" applyFont="1" applyBorder="1" applyAlignment="1" applyProtection="1">
      <alignment horizontal="center" vertical="center" shrinkToFit="1"/>
    </xf>
    <xf numFmtId="182" fontId="10" fillId="0" borderId="25" xfId="38" applyNumberFormat="1" applyFont="1" applyBorder="1" applyAlignment="1" applyProtection="1">
      <alignment horizontal="center" vertical="center" shrinkToFit="1"/>
    </xf>
    <xf numFmtId="3" fontId="10" fillId="0" borderId="15" xfId="38" applyNumberFormat="1" applyFont="1" applyBorder="1" applyAlignment="1" applyProtection="1">
      <alignment shrinkToFit="1"/>
      <protection locked="0"/>
    </xf>
    <xf numFmtId="3" fontId="10" fillId="0" borderId="15" xfId="38" quotePrefix="1" applyNumberFormat="1" applyFont="1" applyBorder="1" applyAlignment="1" applyProtection="1">
      <alignment shrinkToFit="1"/>
      <protection locked="0"/>
    </xf>
    <xf numFmtId="3" fontId="10" fillId="0" borderId="15" xfId="38" applyNumberFormat="1" applyFont="1" applyFill="1" applyBorder="1" applyAlignment="1" applyProtection="1">
      <alignment shrinkToFit="1"/>
      <protection locked="0"/>
    </xf>
    <xf numFmtId="3" fontId="10" fillId="0" borderId="13" xfId="38" applyNumberFormat="1" applyFont="1" applyFill="1" applyBorder="1" applyAlignment="1" applyProtection="1">
      <alignment shrinkToFit="1"/>
      <protection locked="0"/>
    </xf>
    <xf numFmtId="0" fontId="10" fillId="0" borderId="42" xfId="14" quotePrefix="1" applyFont="1" applyFill="1" applyBorder="1" applyAlignment="1" applyProtection="1">
      <alignment horizontal="left" vertical="center" shrinkToFit="1"/>
    </xf>
    <xf numFmtId="0" fontId="10" fillId="0" borderId="3" xfId="14" applyFont="1" applyFill="1" applyBorder="1" applyAlignment="1" applyProtection="1">
      <alignment vertical="center" shrinkToFit="1"/>
    </xf>
    <xf numFmtId="185" fontId="10" fillId="0" borderId="2" xfId="14" applyNumberFormat="1" applyFont="1" applyFill="1" applyBorder="1" applyAlignment="1" applyProtection="1">
      <alignment horizontal="center" vertical="center" shrinkToFit="1"/>
    </xf>
    <xf numFmtId="0" fontId="10" fillId="0" borderId="4" xfId="14" applyFont="1" applyFill="1" applyBorder="1" applyAlignment="1" applyProtection="1">
      <alignment horizontal="center" vertical="center" shrinkToFit="1"/>
    </xf>
    <xf numFmtId="0" fontId="10" fillId="0" borderId="12" xfId="14" applyFont="1" applyFill="1" applyBorder="1" applyAlignment="1" applyProtection="1">
      <alignment horizontal="center" vertical="center" shrinkToFit="1"/>
    </xf>
    <xf numFmtId="37" fontId="10" fillId="0" borderId="12" xfId="14" applyNumberFormat="1" applyFont="1" applyFill="1" applyBorder="1" applyAlignment="1" applyProtection="1">
      <alignment shrinkToFit="1"/>
      <protection locked="0"/>
    </xf>
    <xf numFmtId="37" fontId="10" fillId="0" borderId="4" xfId="14" applyNumberFormat="1" applyFont="1" applyFill="1" applyBorder="1" applyAlignment="1" applyProtection="1">
      <alignment shrinkToFit="1"/>
      <protection locked="0"/>
    </xf>
    <xf numFmtId="0" fontId="10" fillId="0" borderId="42" xfId="16" quotePrefix="1" applyFont="1" applyFill="1" applyBorder="1" applyAlignment="1" applyProtection="1">
      <alignment horizontal="center" vertical="center" shrinkToFit="1"/>
    </xf>
    <xf numFmtId="0" fontId="10" fillId="0" borderId="32" xfId="16" quotePrefix="1" applyFont="1" applyFill="1" applyBorder="1" applyAlignment="1" applyProtection="1">
      <alignment horizontal="center" vertical="center" shrinkToFit="1"/>
    </xf>
    <xf numFmtId="0" fontId="10" fillId="0" borderId="11" xfId="16" applyFont="1" applyFill="1" applyBorder="1" applyAlignment="1" applyProtection="1">
      <alignment vertical="center" shrinkToFit="1"/>
    </xf>
    <xf numFmtId="37" fontId="10" fillId="0" borderId="1" xfId="16" applyNumberFormat="1" applyFont="1" applyFill="1" applyBorder="1" applyAlignment="1" applyProtection="1">
      <alignment shrinkToFit="1"/>
      <protection locked="0"/>
    </xf>
    <xf numFmtId="0" fontId="10" fillId="0" borderId="2" xfId="17" applyFont="1" applyBorder="1" applyAlignment="1" applyProtection="1">
      <alignment horizontal="center" vertical="center" shrinkToFit="1"/>
    </xf>
    <xf numFmtId="185" fontId="10" fillId="0" borderId="2" xfId="17" applyNumberFormat="1" applyFont="1" applyBorder="1" applyAlignment="1">
      <alignment horizontal="center" vertical="center" shrinkToFit="1"/>
    </xf>
    <xf numFmtId="37" fontId="10" fillId="0" borderId="10" xfId="29" applyNumberFormat="1" applyFont="1" applyFill="1" applyBorder="1" applyAlignment="1" applyProtection="1">
      <alignment horizontal="right" vertical="center" shrinkToFit="1"/>
      <protection locked="0"/>
    </xf>
    <xf numFmtId="37" fontId="10" fillId="0" borderId="10" xfId="29" applyNumberFormat="1" applyFont="1" applyFill="1" applyBorder="1" applyAlignment="1" applyProtection="1">
      <alignment vertical="center" shrinkToFit="1"/>
      <protection locked="0"/>
    </xf>
    <xf numFmtId="0" fontId="10" fillId="0" borderId="0" xfId="31" applyFont="1" applyFill="1" applyBorder="1" applyAlignment="1" applyProtection="1">
      <alignment horizontal="center" vertical="center" shrinkToFit="1"/>
      <protection locked="0"/>
    </xf>
    <xf numFmtId="37" fontId="10" fillId="0" borderId="0" xfId="29" applyNumberFormat="1" applyFont="1" applyFill="1" applyBorder="1" applyAlignment="1" applyProtection="1">
      <alignment vertical="center" shrinkToFit="1"/>
      <protection locked="0"/>
    </xf>
    <xf numFmtId="39" fontId="10" fillId="0" borderId="3" xfId="29" applyNumberFormat="1" applyFont="1" applyFill="1" applyBorder="1" applyAlignment="1" applyProtection="1">
      <alignment vertical="center" shrinkToFit="1"/>
      <protection locked="0"/>
    </xf>
    <xf numFmtId="37" fontId="10" fillId="0" borderId="12" xfId="29" applyNumberFormat="1" applyFont="1" applyFill="1" applyBorder="1" applyAlignment="1" applyProtection="1">
      <alignment horizontal="right" vertical="center" shrinkToFit="1"/>
      <protection locked="0"/>
    </xf>
    <xf numFmtId="37" fontId="10" fillId="0" borderId="12" xfId="29" applyNumberFormat="1" applyFont="1" applyFill="1" applyBorder="1" applyAlignment="1" applyProtection="1">
      <alignment vertical="center" shrinkToFit="1"/>
      <protection locked="0"/>
    </xf>
    <xf numFmtId="0" fontId="10" fillId="0" borderId="40" xfId="31" applyFont="1" applyFill="1" applyBorder="1" applyAlignment="1" applyProtection="1">
      <alignment vertical="center" shrinkToFit="1"/>
      <protection locked="0"/>
    </xf>
    <xf numFmtId="37" fontId="10" fillId="0" borderId="40" xfId="29" applyNumberFormat="1" applyFont="1" applyFill="1" applyBorder="1" applyAlignment="1" applyProtection="1">
      <alignment vertical="center" shrinkToFit="1"/>
      <protection locked="0"/>
    </xf>
    <xf numFmtId="39" fontId="10" fillId="0" borderId="4" xfId="29" applyNumberFormat="1" applyFont="1" applyFill="1" applyBorder="1" applyAlignment="1" applyProtection="1">
      <alignment vertical="center" shrinkToFit="1"/>
      <protection locked="0"/>
    </xf>
    <xf numFmtId="0" fontId="10" fillId="0" borderId="10" xfId="24" applyFont="1" applyFill="1" applyBorder="1" applyAlignment="1" applyProtection="1">
      <alignment vertical="center" shrinkToFit="1"/>
      <protection locked="0"/>
    </xf>
    <xf numFmtId="0" fontId="10" fillId="0" borderId="0" xfId="31" applyFont="1" applyFill="1" applyBorder="1" applyAlignment="1" applyProtection="1">
      <alignment vertical="center" shrinkToFit="1"/>
      <protection locked="0"/>
    </xf>
    <xf numFmtId="0" fontId="10" fillId="0" borderId="64" xfId="27" quotePrefix="1" applyFont="1" applyFill="1" applyBorder="1" applyAlignment="1" applyProtection="1">
      <alignment horizontal="left" vertical="center" shrinkToFit="1"/>
      <protection locked="0"/>
    </xf>
    <xf numFmtId="37" fontId="10" fillId="0" borderId="59" xfId="29" applyNumberFormat="1" applyFont="1" applyFill="1" applyBorder="1" applyAlignment="1" applyProtection="1">
      <alignment horizontal="right" vertical="center" shrinkToFit="1"/>
      <protection locked="0"/>
    </xf>
    <xf numFmtId="37" fontId="10" fillId="0" borderId="59" xfId="29" applyNumberFormat="1" applyFont="1" applyFill="1" applyBorder="1" applyAlignment="1" applyProtection="1">
      <alignment vertical="center" shrinkToFit="1"/>
      <protection locked="0"/>
    </xf>
    <xf numFmtId="0" fontId="10" fillId="0" borderId="63" xfId="31" applyFont="1" applyFill="1" applyBorder="1" applyAlignment="1" applyProtection="1">
      <alignment vertical="center" shrinkToFit="1"/>
      <protection locked="0"/>
    </xf>
    <xf numFmtId="37" fontId="10" fillId="0" borderId="63" xfId="29" applyNumberFormat="1" applyFont="1" applyFill="1" applyBorder="1" applyAlignment="1" applyProtection="1">
      <alignment vertical="center" shrinkToFit="1"/>
      <protection locked="0"/>
    </xf>
    <xf numFmtId="39" fontId="10" fillId="0" borderId="62" xfId="29" applyNumberFormat="1" applyFont="1" applyFill="1" applyBorder="1" applyAlignment="1" applyProtection="1">
      <alignment vertical="center" shrinkToFit="1"/>
      <protection locked="0"/>
    </xf>
    <xf numFmtId="0" fontId="10" fillId="0" borderId="57" xfId="24" quotePrefix="1" applyFont="1" applyFill="1" applyBorder="1" applyAlignment="1" applyProtection="1">
      <alignment horizontal="center" vertical="center" shrinkToFit="1"/>
      <protection locked="0"/>
    </xf>
    <xf numFmtId="37" fontId="10" fillId="0" borderId="53" xfId="29" applyNumberFormat="1" applyFont="1" applyFill="1" applyBorder="1" applyAlignment="1" applyProtection="1">
      <alignment horizontal="right" vertical="center" shrinkToFit="1"/>
      <protection locked="0"/>
    </xf>
    <xf numFmtId="37" fontId="10" fillId="0" borderId="53" xfId="29" applyNumberFormat="1" applyFont="1" applyFill="1" applyBorder="1" applyAlignment="1" applyProtection="1">
      <alignment vertical="center" shrinkToFit="1"/>
      <protection locked="0"/>
    </xf>
    <xf numFmtId="0" fontId="10" fillId="0" borderId="55" xfId="31" applyFont="1" applyFill="1" applyBorder="1" applyAlignment="1" applyProtection="1">
      <alignment vertical="center" shrinkToFit="1"/>
      <protection locked="0"/>
    </xf>
    <xf numFmtId="37" fontId="10" fillId="0" borderId="55" xfId="29" applyNumberFormat="1" applyFont="1" applyFill="1" applyBorder="1" applyAlignment="1" applyProtection="1">
      <alignment vertical="center" shrinkToFit="1"/>
      <protection locked="0"/>
    </xf>
    <xf numFmtId="39" fontId="10" fillId="0" borderId="54" xfId="29" applyNumberFormat="1" applyFont="1" applyFill="1" applyBorder="1" applyAlignment="1" applyProtection="1">
      <alignment vertical="center" shrinkToFit="1"/>
      <protection locked="0"/>
    </xf>
    <xf numFmtId="0" fontId="6" fillId="0" borderId="46" xfId="24" applyFont="1" applyFill="1" applyBorder="1" applyAlignment="1" applyProtection="1">
      <alignment horizontal="center" vertical="center" shrinkToFit="1"/>
      <protection locked="0"/>
    </xf>
    <xf numFmtId="0" fontId="6" fillId="0" borderId="4" xfId="24" applyFont="1" applyFill="1" applyBorder="1" applyAlignment="1" applyProtection="1">
      <alignment horizontal="center" vertical="center" shrinkToFit="1"/>
      <protection locked="0"/>
    </xf>
    <xf numFmtId="0" fontId="6" fillId="0" borderId="3" xfId="24" applyFont="1" applyFill="1" applyBorder="1" applyAlignment="1" applyProtection="1">
      <alignment horizontal="center" vertical="center" shrinkToFit="1"/>
      <protection locked="0"/>
    </xf>
    <xf numFmtId="0" fontId="6" fillId="0" borderId="61" xfId="24" applyFont="1" applyFill="1" applyBorder="1" applyAlignment="1" applyProtection="1">
      <alignment horizontal="center" vertical="center" shrinkToFit="1"/>
      <protection locked="0"/>
    </xf>
    <xf numFmtId="0" fontId="6" fillId="0" borderId="54" xfId="24" applyFont="1" applyFill="1" applyBorder="1" applyAlignment="1" applyProtection="1">
      <alignment horizontal="center" vertical="center" shrinkToFit="1"/>
      <protection locked="0"/>
    </xf>
    <xf numFmtId="0" fontId="10" fillId="0" borderId="12" xfId="31" applyFont="1" applyBorder="1" applyAlignment="1">
      <alignment horizontal="center" vertical="center" shrinkToFit="1"/>
    </xf>
    <xf numFmtId="0" fontId="10" fillId="0" borderId="40" xfId="31" applyFont="1" applyBorder="1" applyAlignment="1">
      <alignment horizontal="center" vertical="center" shrinkToFit="1"/>
    </xf>
    <xf numFmtId="0" fontId="10" fillId="0" borderId="12" xfId="24" applyFont="1" applyFill="1" applyBorder="1" applyAlignment="1" applyProtection="1">
      <alignment horizontal="center" vertical="center" shrinkToFit="1"/>
    </xf>
    <xf numFmtId="0" fontId="10" fillId="0" borderId="40" xfId="24" applyFont="1" applyFill="1" applyBorder="1" applyAlignment="1" applyProtection="1">
      <alignment horizontal="center" vertical="center" shrinkToFit="1"/>
    </xf>
    <xf numFmtId="37" fontId="10" fillId="0" borderId="10" xfId="24" applyNumberFormat="1" applyFont="1" applyFill="1" applyBorder="1" applyAlignment="1" applyProtection="1">
      <alignment vertical="center" shrinkToFit="1"/>
      <protection locked="0"/>
    </xf>
    <xf numFmtId="37" fontId="10" fillId="0" borderId="2" xfId="24" applyNumberFormat="1" applyFont="1" applyFill="1" applyBorder="1" applyAlignment="1" applyProtection="1">
      <alignment vertical="center" shrinkToFit="1"/>
      <protection locked="0"/>
    </xf>
    <xf numFmtId="37" fontId="10" fillId="0" borderId="48" xfId="24" applyNumberFormat="1" applyFont="1" applyFill="1" applyBorder="1" applyAlignment="1" applyProtection="1">
      <alignment vertical="center" shrinkToFit="1"/>
      <protection locked="0"/>
    </xf>
    <xf numFmtId="37" fontId="10" fillId="0" borderId="3" xfId="24" applyNumberFormat="1" applyFont="1" applyFill="1" applyBorder="1" applyAlignment="1" applyProtection="1">
      <alignment vertical="center" shrinkToFit="1"/>
      <protection locked="0"/>
    </xf>
    <xf numFmtId="37" fontId="10" fillId="0" borderId="59" xfId="24" applyNumberFormat="1" applyFont="1" applyFill="1" applyBorder="1" applyAlignment="1" applyProtection="1">
      <alignment vertical="center" shrinkToFit="1"/>
      <protection locked="0"/>
    </xf>
    <xf numFmtId="37" fontId="10" fillId="0" borderId="62" xfId="24" applyNumberFormat="1" applyFont="1" applyFill="1" applyBorder="1" applyAlignment="1" applyProtection="1">
      <alignment vertical="center" shrinkToFit="1"/>
      <protection locked="0"/>
    </xf>
    <xf numFmtId="37" fontId="10" fillId="0" borderId="58" xfId="24" applyNumberFormat="1" applyFont="1" applyFill="1" applyBorder="1" applyAlignment="1" applyProtection="1">
      <alignment vertical="center" shrinkToFit="1"/>
      <protection locked="0"/>
    </xf>
    <xf numFmtId="188" fontId="10" fillId="0" borderId="4" xfId="19" applyNumberFormat="1" applyFont="1" applyFill="1" applyBorder="1" applyAlignment="1" applyProtection="1">
      <alignment horizontal="center" vertical="center" shrinkToFit="1"/>
    </xf>
    <xf numFmtId="188" fontId="10" fillId="0" borderId="1" xfId="19" applyNumberFormat="1" applyFont="1" applyFill="1" applyBorder="1" applyAlignment="1" applyProtection="1">
      <alignment horizontal="center" vertical="center" shrinkToFit="1"/>
    </xf>
    <xf numFmtId="188" fontId="10" fillId="0" borderId="11" xfId="19" quotePrefix="1" applyNumberFormat="1" applyFont="1" applyFill="1" applyBorder="1" applyAlignment="1" applyProtection="1">
      <alignment horizontal="center" vertical="center" shrinkToFit="1"/>
    </xf>
    <xf numFmtId="37" fontId="10" fillId="0" borderId="0" xfId="24" applyNumberFormat="1" applyFont="1" applyFill="1" applyBorder="1" applyAlignment="1" applyProtection="1">
      <alignment vertical="center" shrinkToFit="1"/>
      <protection locked="0"/>
    </xf>
    <xf numFmtId="0" fontId="10" fillId="0" borderId="72" xfId="24" quotePrefix="1" applyFont="1" applyFill="1" applyBorder="1" applyAlignment="1" applyProtection="1">
      <alignment horizontal="center" vertical="center" shrinkToFit="1"/>
      <protection locked="0"/>
    </xf>
    <xf numFmtId="0" fontId="10" fillId="0" borderId="3" xfId="27" applyFont="1" applyFill="1" applyBorder="1" applyAlignment="1" applyProtection="1">
      <alignment vertical="center" shrinkToFit="1"/>
      <protection locked="0"/>
    </xf>
    <xf numFmtId="0" fontId="10" fillId="0" borderId="54" xfId="24" applyFont="1" applyFill="1" applyBorder="1" applyAlignment="1" applyProtection="1">
      <alignment vertical="center" shrinkToFit="1"/>
      <protection locked="0"/>
    </xf>
    <xf numFmtId="0" fontId="10" fillId="0" borderId="64" xfId="27" applyFont="1" applyFill="1" applyBorder="1" applyAlignment="1" applyProtection="1">
      <alignment horizontal="center" vertical="center" shrinkToFit="1"/>
      <protection locked="0"/>
    </xf>
    <xf numFmtId="37" fontId="10" fillId="0" borderId="33" xfId="24" applyNumberFormat="1" applyFont="1" applyFill="1" applyBorder="1" applyAlignment="1" applyProtection="1">
      <alignment horizontal="left" vertical="center" shrinkToFit="1"/>
      <protection locked="0"/>
    </xf>
    <xf numFmtId="37" fontId="10" fillId="0" borderId="33" xfId="24" applyNumberFormat="1" applyFont="1" applyFill="1" applyBorder="1" applyAlignment="1" applyProtection="1">
      <alignment vertical="center" shrinkToFit="1"/>
      <protection locked="0"/>
    </xf>
    <xf numFmtId="37" fontId="10" fillId="0" borderId="78" xfId="29" applyNumberFormat="1" applyFont="1" applyFill="1" applyBorder="1" applyAlignment="1" applyProtection="1">
      <alignment vertical="center" shrinkToFit="1"/>
      <protection locked="0"/>
    </xf>
    <xf numFmtId="0" fontId="10" fillId="0" borderId="79" xfId="31" applyFont="1" applyFill="1" applyBorder="1" applyAlignment="1" applyProtection="1">
      <alignment vertical="center" shrinkToFit="1"/>
      <protection locked="0"/>
    </xf>
    <xf numFmtId="37" fontId="10" fillId="0" borderId="79" xfId="29" applyNumberFormat="1" applyFont="1" applyFill="1" applyBorder="1" applyAlignment="1" applyProtection="1">
      <alignment vertical="center" shrinkToFit="1"/>
      <protection locked="0"/>
    </xf>
    <xf numFmtId="39" fontId="10" fillId="0" borderId="77" xfId="29" applyNumberFormat="1" applyFont="1" applyFill="1" applyBorder="1" applyAlignment="1" applyProtection="1">
      <alignment vertical="center" shrinkToFit="1"/>
      <protection locked="0"/>
    </xf>
    <xf numFmtId="37" fontId="10" fillId="0" borderId="75" xfId="29" applyNumberFormat="1" applyFont="1" applyFill="1" applyBorder="1" applyAlignment="1" applyProtection="1">
      <alignment vertical="center" shrinkToFit="1"/>
      <protection locked="0"/>
    </xf>
    <xf numFmtId="0" fontId="10" fillId="0" borderId="76" xfId="31" applyFont="1" applyFill="1" applyBorder="1" applyAlignment="1" applyProtection="1">
      <alignment vertical="center" shrinkToFit="1"/>
      <protection locked="0"/>
    </xf>
    <xf numFmtId="37" fontId="10" fillId="0" borderId="76" xfId="29" applyNumberFormat="1" applyFont="1" applyFill="1" applyBorder="1" applyAlignment="1" applyProtection="1">
      <alignment vertical="center" shrinkToFit="1"/>
      <protection locked="0"/>
    </xf>
    <xf numFmtId="39" fontId="10" fillId="0" borderId="74" xfId="29" applyNumberFormat="1" applyFont="1" applyFill="1" applyBorder="1" applyAlignment="1" applyProtection="1">
      <alignment vertical="center" shrinkToFit="1"/>
      <protection locked="0"/>
    </xf>
    <xf numFmtId="0" fontId="10" fillId="0" borderId="64" xfId="31" applyFont="1" applyFill="1" applyBorder="1" applyAlignment="1" applyProtection="1">
      <alignment vertical="center" shrinkToFit="1"/>
      <protection locked="0"/>
    </xf>
    <xf numFmtId="0" fontId="10" fillId="0" borderId="57" xfId="31" applyFont="1" applyFill="1" applyBorder="1" applyAlignment="1" applyProtection="1">
      <alignment horizontal="center" vertical="center" shrinkToFit="1"/>
      <protection locked="0"/>
    </xf>
    <xf numFmtId="0" fontId="10" fillId="0" borderId="72" xfId="31" applyFont="1" applyFill="1" applyBorder="1" applyAlignment="1" applyProtection="1">
      <alignment horizontal="center" vertical="center" shrinkToFit="1"/>
      <protection locked="0"/>
    </xf>
    <xf numFmtId="0" fontId="6" fillId="0" borderId="46" xfId="25" applyFont="1" applyFill="1" applyBorder="1" applyAlignment="1" applyProtection="1">
      <alignment horizontal="center" vertical="center" shrinkToFit="1"/>
      <protection locked="0"/>
    </xf>
    <xf numFmtId="0" fontId="6" fillId="0" borderId="4" xfId="25" applyFont="1" applyFill="1" applyBorder="1" applyAlignment="1" applyProtection="1">
      <alignment horizontal="center" vertical="center" shrinkToFit="1"/>
      <protection locked="0"/>
    </xf>
    <xf numFmtId="0" fontId="6" fillId="0" borderId="3" xfId="25" applyFont="1" applyFill="1" applyBorder="1" applyAlignment="1" applyProtection="1">
      <alignment horizontal="center" vertical="center" shrinkToFit="1"/>
      <protection locked="0"/>
    </xf>
    <xf numFmtId="0" fontId="6" fillId="0" borderId="61" xfId="25" applyFont="1" applyFill="1" applyBorder="1" applyAlignment="1" applyProtection="1">
      <alignment horizontal="center" vertical="center" shrinkToFit="1"/>
      <protection locked="0"/>
    </xf>
    <xf numFmtId="0" fontId="6" fillId="0" borderId="54" xfId="25" applyFont="1" applyFill="1" applyBorder="1" applyAlignment="1" applyProtection="1">
      <alignment horizontal="center" vertical="center" shrinkToFit="1"/>
      <protection locked="0"/>
    </xf>
    <xf numFmtId="37" fontId="10" fillId="0" borderId="45" xfId="25" applyNumberFormat="1" applyFont="1" applyFill="1" applyBorder="1" applyAlignment="1" applyProtection="1">
      <alignment vertical="center" shrinkToFit="1"/>
      <protection locked="0"/>
    </xf>
    <xf numFmtId="37" fontId="10" fillId="0" borderId="3" xfId="25" applyNumberFormat="1" applyFont="1" applyFill="1" applyBorder="1" applyAlignment="1" applyProtection="1">
      <alignment vertical="center" shrinkToFit="1"/>
      <protection locked="0"/>
    </xf>
    <xf numFmtId="37" fontId="10" fillId="0" borderId="0" xfId="25" applyNumberFormat="1" applyFont="1" applyFill="1" applyBorder="1" applyAlignment="1" applyProtection="1">
      <alignment vertical="center" shrinkToFit="1"/>
      <protection locked="0"/>
    </xf>
    <xf numFmtId="37" fontId="10" fillId="0" borderId="10" xfId="25" applyNumberFormat="1" applyFont="1" applyFill="1" applyBorder="1" applyAlignment="1" applyProtection="1">
      <alignment vertical="center" shrinkToFit="1"/>
      <protection locked="0"/>
    </xf>
    <xf numFmtId="37" fontId="10" fillId="0" borderId="2" xfId="25" applyNumberFormat="1" applyFont="1" applyFill="1" applyBorder="1" applyAlignment="1" applyProtection="1">
      <alignment vertical="center" shrinkToFit="1"/>
      <protection locked="0"/>
    </xf>
    <xf numFmtId="37" fontId="10" fillId="0" borderId="12" xfId="25" applyNumberFormat="1" applyFont="1" applyFill="1" applyBorder="1" applyAlignment="1" applyProtection="1">
      <alignment vertical="center" shrinkToFit="1"/>
      <protection locked="0"/>
    </xf>
    <xf numFmtId="37" fontId="10" fillId="0" borderId="4" xfId="25" applyNumberFormat="1" applyFont="1" applyFill="1" applyBorder="1" applyAlignment="1" applyProtection="1">
      <alignment vertical="center" shrinkToFit="1"/>
      <protection locked="0"/>
    </xf>
    <xf numFmtId="37" fontId="10" fillId="0" borderId="40" xfId="25" applyNumberFormat="1" applyFont="1" applyFill="1" applyBorder="1" applyAlignment="1" applyProtection="1">
      <alignment vertical="center" shrinkToFit="1"/>
      <protection locked="0"/>
    </xf>
    <xf numFmtId="37" fontId="10" fillId="0" borderId="60" xfId="25" applyNumberFormat="1" applyFont="1" applyFill="1" applyBorder="1" applyAlignment="1" applyProtection="1">
      <alignment vertical="center" shrinkToFit="1"/>
      <protection locked="0"/>
    </xf>
    <xf numFmtId="37" fontId="10" fillId="0" borderId="62" xfId="25" applyNumberFormat="1" applyFont="1" applyFill="1" applyBorder="1" applyAlignment="1" applyProtection="1">
      <alignment vertical="center" shrinkToFit="1"/>
      <protection locked="0"/>
    </xf>
    <xf numFmtId="37" fontId="10" fillId="0" borderId="63" xfId="25" applyNumberFormat="1" applyFont="1" applyFill="1" applyBorder="1" applyAlignment="1" applyProtection="1">
      <alignment vertical="center" shrinkToFit="1"/>
      <protection locked="0"/>
    </xf>
    <xf numFmtId="37" fontId="10" fillId="0" borderId="59" xfId="25" applyNumberFormat="1" applyFont="1" applyFill="1" applyBorder="1" applyAlignment="1" applyProtection="1">
      <alignment vertical="center" shrinkToFit="1"/>
      <protection locked="0"/>
    </xf>
    <xf numFmtId="37" fontId="10" fillId="0" borderId="58" xfId="25" applyNumberFormat="1" applyFont="1" applyFill="1" applyBorder="1" applyAlignment="1" applyProtection="1">
      <alignment vertical="center" shrinkToFit="1"/>
      <protection locked="0"/>
    </xf>
    <xf numFmtId="37" fontId="10" fillId="0" borderId="53" xfId="25" applyNumberFormat="1" applyFont="1" applyFill="1" applyBorder="1" applyAlignment="1" applyProtection="1">
      <alignment vertical="center" shrinkToFit="1"/>
      <protection locked="0"/>
    </xf>
    <xf numFmtId="37" fontId="10" fillId="0" borderId="54" xfId="25" applyNumberFormat="1" applyFont="1" applyFill="1" applyBorder="1" applyAlignment="1" applyProtection="1">
      <alignment vertical="center" shrinkToFit="1"/>
      <protection locked="0"/>
    </xf>
    <xf numFmtId="37" fontId="10" fillId="0" borderId="55" xfId="25" applyNumberFormat="1" applyFont="1" applyFill="1" applyBorder="1" applyAlignment="1" applyProtection="1">
      <alignment vertical="center" shrinkToFit="1"/>
      <protection locked="0"/>
    </xf>
    <xf numFmtId="37" fontId="10" fillId="0" borderId="52" xfId="25" applyNumberFormat="1" applyFont="1" applyFill="1" applyBorder="1" applyAlignment="1" applyProtection="1">
      <alignment vertical="center" shrinkToFit="1"/>
      <protection locked="0"/>
    </xf>
    <xf numFmtId="37" fontId="10" fillId="0" borderId="77" xfId="25" applyNumberFormat="1" applyFont="1" applyFill="1" applyBorder="1" applyAlignment="1" applyProtection="1">
      <alignment vertical="center" shrinkToFit="1"/>
      <protection locked="0"/>
    </xf>
    <xf numFmtId="37" fontId="10" fillId="0" borderId="65" xfId="25" applyNumberFormat="1" applyFont="1" applyFill="1" applyBorder="1" applyAlignment="1" applyProtection="1">
      <alignment vertical="center" shrinkToFit="1"/>
      <protection locked="0"/>
    </xf>
    <xf numFmtId="0" fontId="10" fillId="0" borderId="12" xfId="25" applyFont="1" applyFill="1" applyBorder="1" applyAlignment="1" applyProtection="1">
      <alignment horizontal="center" vertical="center" shrinkToFit="1"/>
    </xf>
    <xf numFmtId="0" fontId="10" fillId="0" borderId="1" xfId="25" applyFont="1" applyFill="1" applyBorder="1" applyAlignment="1" applyProtection="1">
      <alignment horizontal="center" vertical="center" shrinkToFit="1"/>
    </xf>
    <xf numFmtId="0" fontId="10" fillId="0" borderId="4" xfId="25" applyFont="1" applyFill="1" applyBorder="1" applyAlignment="1" applyProtection="1">
      <alignment horizontal="center" vertical="center" shrinkToFit="1"/>
    </xf>
    <xf numFmtId="0" fontId="10" fillId="0" borderId="11" xfId="25" applyFont="1" applyFill="1" applyBorder="1" applyAlignment="1" applyProtection="1">
      <alignment vertical="center" shrinkToFit="1"/>
    </xf>
    <xf numFmtId="0" fontId="10" fillId="0" borderId="2" xfId="25" applyFont="1" applyFill="1" applyBorder="1" applyAlignment="1" applyProtection="1">
      <alignment vertical="center" shrinkToFit="1"/>
      <protection locked="0"/>
    </xf>
    <xf numFmtId="0" fontId="10" fillId="0" borderId="4" xfId="25" applyFont="1" applyFill="1" applyBorder="1" applyAlignment="1" applyProtection="1">
      <alignment vertical="center" shrinkToFit="1"/>
      <protection locked="0"/>
    </xf>
    <xf numFmtId="0" fontId="10" fillId="0" borderId="73" xfId="25" applyFont="1" applyFill="1" applyBorder="1" applyAlignment="1" applyProtection="1">
      <alignment vertical="center" shrinkToFit="1"/>
      <protection locked="0"/>
    </xf>
    <xf numFmtId="0" fontId="10" fillId="0" borderId="38" xfId="25" applyFont="1" applyFill="1" applyBorder="1" applyAlignment="1" applyProtection="1">
      <alignment vertical="center" shrinkToFit="1"/>
      <protection locked="0"/>
    </xf>
    <xf numFmtId="0" fontId="10" fillId="0" borderId="43" xfId="25" applyFont="1" applyFill="1" applyBorder="1" applyAlignment="1" applyProtection="1">
      <alignment vertical="center" shrinkToFit="1"/>
      <protection locked="0"/>
    </xf>
    <xf numFmtId="0" fontId="10" fillId="0" borderId="79" xfId="31" applyFont="1" applyFill="1" applyBorder="1" applyAlignment="1" applyProtection="1">
      <alignment horizontal="center" vertical="center" shrinkToFit="1"/>
      <protection locked="0"/>
    </xf>
    <xf numFmtId="0" fontId="10" fillId="0" borderId="76" xfId="31" applyFont="1" applyFill="1" applyBorder="1" applyAlignment="1" applyProtection="1">
      <alignment horizontal="center" vertical="center" shrinkToFit="1"/>
      <protection locked="0"/>
    </xf>
    <xf numFmtId="0" fontId="10" fillId="0" borderId="63" xfId="31" applyFont="1" applyFill="1" applyBorder="1" applyAlignment="1" applyProtection="1">
      <alignment horizontal="center" vertical="center" shrinkToFit="1"/>
      <protection locked="0"/>
    </xf>
    <xf numFmtId="0" fontId="10" fillId="0" borderId="55" xfId="31" applyFont="1" applyFill="1" applyBorder="1" applyAlignment="1" applyProtection="1">
      <alignment horizontal="center" vertical="center" shrinkToFit="1"/>
      <protection locked="0"/>
    </xf>
    <xf numFmtId="0" fontId="10" fillId="0" borderId="31" xfId="25" applyFont="1" applyFill="1" applyBorder="1" applyAlignment="1" applyProtection="1">
      <alignment vertical="center" shrinkToFit="1"/>
      <protection locked="0"/>
    </xf>
    <xf numFmtId="0" fontId="10" fillId="0" borderId="33" xfId="25" applyFont="1" applyFill="1" applyBorder="1" applyAlignment="1" applyProtection="1">
      <alignment vertical="center" shrinkToFit="1"/>
      <protection locked="0"/>
    </xf>
    <xf numFmtId="37" fontId="10" fillId="0" borderId="36" xfId="25" applyNumberFormat="1" applyFont="1" applyFill="1" applyBorder="1" applyAlignment="1" applyProtection="1">
      <alignment vertical="center" shrinkToFit="1"/>
      <protection locked="0"/>
    </xf>
    <xf numFmtId="0" fontId="10" fillId="0" borderId="19" xfId="25" applyFont="1" applyFill="1" applyBorder="1" applyAlignment="1" applyProtection="1">
      <alignment vertical="center" shrinkToFit="1"/>
      <protection locked="0"/>
    </xf>
    <xf numFmtId="182" fontId="10" fillId="0" borderId="35" xfId="38" applyNumberFormat="1" applyFont="1" applyBorder="1" applyAlignment="1" applyProtection="1">
      <alignment horizontal="center" vertical="center" shrinkToFit="1"/>
    </xf>
    <xf numFmtId="182" fontId="10" fillId="0" borderId="35" xfId="38" quotePrefix="1" applyNumberFormat="1" applyFont="1" applyBorder="1" applyAlignment="1" applyProtection="1">
      <alignment horizontal="center" vertical="center" shrinkToFit="1"/>
    </xf>
    <xf numFmtId="0" fontId="10" fillId="0" borderId="83" xfId="38" quotePrefix="1" applyNumberFormat="1" applyFont="1" applyBorder="1" applyAlignment="1" applyProtection="1">
      <alignment horizontal="center" vertical="center" shrinkToFit="1"/>
    </xf>
    <xf numFmtId="0" fontId="10" fillId="0" borderId="11" xfId="38" quotePrefix="1" applyFont="1" applyBorder="1" applyAlignment="1" applyProtection="1">
      <alignment horizontal="center" vertical="center" shrinkToFit="1"/>
    </xf>
    <xf numFmtId="0" fontId="10" fillId="0" borderId="10" xfId="24" applyFont="1" applyFill="1" applyBorder="1" applyAlignment="1" applyProtection="1">
      <alignment horizontal="center" vertical="center"/>
    </xf>
    <xf numFmtId="37" fontId="10" fillId="0" borderId="0" xfId="35" applyNumberFormat="1" applyFont="1" applyFill="1" applyBorder="1" applyAlignment="1" applyProtection="1">
      <alignment vertical="center"/>
      <protection hidden="1"/>
    </xf>
    <xf numFmtId="3" fontId="10" fillId="0" borderId="30" xfId="38" applyNumberFormat="1" applyFont="1" applyFill="1" applyBorder="1" applyAlignment="1" applyProtection="1">
      <alignment shrinkToFit="1"/>
      <protection locked="0"/>
    </xf>
    <xf numFmtId="0" fontId="3" fillId="0" borderId="23" xfId="11" applyFont="1" applyBorder="1" applyAlignment="1" applyProtection="1"/>
    <xf numFmtId="0" fontId="3" fillId="0" borderId="25" xfId="11" applyFont="1" applyBorder="1" applyAlignment="1" applyProtection="1"/>
    <xf numFmtId="37" fontId="10" fillId="0" borderId="31" xfId="14" applyNumberFormat="1" applyFont="1" applyFill="1" applyBorder="1" applyAlignment="1" applyProtection="1">
      <alignment shrinkToFit="1"/>
      <protection locked="0"/>
    </xf>
    <xf numFmtId="37" fontId="10" fillId="0" borderId="36" xfId="14" applyNumberFormat="1" applyFont="1" applyFill="1" applyBorder="1" applyAlignment="1" applyProtection="1">
      <alignment shrinkToFit="1"/>
      <protection locked="0"/>
    </xf>
    <xf numFmtId="37" fontId="10" fillId="0" borderId="19" xfId="16" applyNumberFormat="1" applyFont="1" applyFill="1" applyBorder="1" applyAlignment="1" applyProtection="1">
      <alignment shrinkToFit="1"/>
      <protection locked="0"/>
    </xf>
    <xf numFmtId="37" fontId="10" fillId="0" borderId="45" xfId="24" applyNumberFormat="1" applyFont="1" applyFill="1" applyBorder="1" applyAlignment="1" applyProtection="1">
      <alignment vertical="center" shrinkToFit="1"/>
      <protection locked="0"/>
    </xf>
    <xf numFmtId="37" fontId="10" fillId="0" borderId="12" xfId="24" applyNumberFormat="1" applyFont="1" applyFill="1" applyBorder="1" applyAlignment="1" applyProtection="1">
      <alignment vertical="center" shrinkToFit="1"/>
      <protection locked="0"/>
    </xf>
    <xf numFmtId="37" fontId="10" fillId="0" borderId="4" xfId="24" applyNumberFormat="1" applyFont="1" applyFill="1" applyBorder="1" applyAlignment="1" applyProtection="1">
      <alignment vertical="center" shrinkToFit="1"/>
      <protection locked="0"/>
    </xf>
    <xf numFmtId="37" fontId="10" fillId="0" borderId="11" xfId="24" applyNumberFormat="1" applyFont="1" applyFill="1" applyBorder="1" applyAlignment="1" applyProtection="1">
      <alignment horizontal="left" vertical="center" shrinkToFit="1"/>
      <protection locked="0"/>
    </xf>
    <xf numFmtId="37" fontId="10" fillId="0" borderId="60" xfId="24" applyNumberFormat="1" applyFont="1" applyFill="1" applyBorder="1" applyAlignment="1" applyProtection="1">
      <alignment vertical="center" shrinkToFit="1"/>
      <protection locked="0"/>
    </xf>
    <xf numFmtId="37" fontId="10" fillId="0" borderId="53" xfId="24" applyNumberFormat="1" applyFont="1" applyFill="1" applyBorder="1" applyAlignment="1" applyProtection="1">
      <alignment vertical="center" shrinkToFit="1"/>
      <protection locked="0"/>
    </xf>
    <xf numFmtId="37" fontId="10" fillId="0" borderId="54" xfId="24" applyNumberFormat="1" applyFont="1" applyFill="1" applyBorder="1" applyAlignment="1" applyProtection="1">
      <alignment vertical="center" shrinkToFit="1"/>
      <protection locked="0"/>
    </xf>
    <xf numFmtId="37" fontId="10" fillId="0" borderId="52" xfId="24" applyNumberFormat="1" applyFont="1" applyFill="1" applyBorder="1" applyAlignment="1" applyProtection="1">
      <alignment vertical="center" shrinkToFit="1"/>
      <protection locked="0"/>
    </xf>
    <xf numFmtId="37" fontId="10" fillId="0" borderId="40" xfId="24" applyNumberFormat="1" applyFont="1" applyFill="1" applyBorder="1" applyAlignment="1" applyProtection="1">
      <alignment vertical="center" shrinkToFit="1"/>
      <protection locked="0"/>
    </xf>
    <xf numFmtId="37" fontId="10" fillId="0" borderId="65" xfId="24" applyNumberFormat="1" applyFont="1" applyFill="1" applyBorder="1" applyAlignment="1" applyProtection="1">
      <alignment vertical="center" shrinkToFit="1"/>
      <protection locked="0"/>
    </xf>
    <xf numFmtId="37" fontId="10" fillId="0" borderId="31" xfId="24" applyNumberFormat="1" applyFont="1" applyFill="1" applyBorder="1" applyAlignment="1" applyProtection="1">
      <alignment vertical="center" shrinkToFit="1"/>
      <protection locked="0"/>
    </xf>
    <xf numFmtId="37" fontId="10" fillId="0" borderId="30" xfId="24" applyNumberFormat="1" applyFont="1" applyFill="1" applyBorder="1" applyAlignment="1" applyProtection="1">
      <alignment horizontal="left" vertical="center" shrinkToFit="1"/>
      <protection locked="0"/>
    </xf>
    <xf numFmtId="37" fontId="10" fillId="0" borderId="46" xfId="24" applyNumberFormat="1" applyFont="1" applyFill="1" applyBorder="1" applyAlignment="1" applyProtection="1">
      <alignment vertical="center" shrinkToFit="1"/>
      <protection locked="0"/>
    </xf>
    <xf numFmtId="37" fontId="10" fillId="0" borderId="71" xfId="24" applyNumberFormat="1" applyFont="1" applyFill="1" applyBorder="1" applyAlignment="1" applyProtection="1">
      <alignment vertical="center" shrinkToFit="1"/>
      <protection locked="0"/>
    </xf>
    <xf numFmtId="37" fontId="10" fillId="0" borderId="61" xfId="24" applyNumberFormat="1" applyFont="1" applyFill="1" applyBorder="1" applyAlignment="1" applyProtection="1">
      <alignment vertical="center" shrinkToFit="1"/>
      <protection locked="0"/>
    </xf>
    <xf numFmtId="37" fontId="10" fillId="0" borderId="70" xfId="24" applyNumberFormat="1" applyFont="1" applyFill="1" applyBorder="1" applyAlignment="1" applyProtection="1">
      <alignment vertical="center" shrinkToFit="1"/>
      <protection locked="0"/>
    </xf>
    <xf numFmtId="37" fontId="10" fillId="0" borderId="55" xfId="24" applyNumberFormat="1" applyFont="1" applyFill="1" applyBorder="1" applyAlignment="1" applyProtection="1">
      <alignment vertical="center" shrinkToFit="1"/>
      <protection locked="0"/>
    </xf>
    <xf numFmtId="0" fontId="10" fillId="0" borderId="0" xfId="11" applyFont="1" applyAlignment="1">
      <alignment vertical="center"/>
    </xf>
    <xf numFmtId="0" fontId="10" fillId="0" borderId="0" xfId="9" applyFont="1">
      <alignment vertical="center"/>
    </xf>
    <xf numFmtId="0" fontId="19" fillId="0" borderId="0" xfId="11" applyFont="1" applyAlignment="1">
      <alignment vertical="center"/>
    </xf>
    <xf numFmtId="0" fontId="13" fillId="0" borderId="0" xfId="9" applyFont="1">
      <alignment vertical="center"/>
    </xf>
    <xf numFmtId="0" fontId="10" fillId="0" borderId="8" xfId="9" applyFont="1" applyBorder="1">
      <alignment vertical="center"/>
    </xf>
    <xf numFmtId="0" fontId="10" fillId="0" borderId="39" xfId="9" applyFont="1" applyBorder="1">
      <alignment vertical="center"/>
    </xf>
    <xf numFmtId="0" fontId="10" fillId="0" borderId="21" xfId="9" applyFont="1" applyBorder="1">
      <alignment vertical="center"/>
    </xf>
    <xf numFmtId="0" fontId="10" fillId="0" borderId="39" xfId="9" applyFont="1" applyBorder="1" applyProtection="1">
      <alignment vertical="center"/>
      <protection locked="0"/>
    </xf>
    <xf numFmtId="0" fontId="10" fillId="0" borderId="21" xfId="9" applyFont="1" applyBorder="1" applyProtection="1">
      <alignment vertical="center"/>
      <protection locked="0"/>
    </xf>
    <xf numFmtId="0" fontId="10" fillId="0" borderId="8" xfId="9" applyFont="1" applyBorder="1" applyAlignment="1" applyProtection="1">
      <alignment horizontal="center" vertical="center"/>
      <protection locked="0"/>
    </xf>
    <xf numFmtId="0" fontId="10" fillId="0" borderId="39" xfId="9" applyFont="1" applyBorder="1" applyAlignment="1">
      <alignment horizontal="center" vertical="center"/>
    </xf>
    <xf numFmtId="0" fontId="10" fillId="0" borderId="39" xfId="9" applyFont="1" applyBorder="1" applyAlignment="1" applyProtection="1">
      <alignment horizontal="center" vertical="center"/>
      <protection locked="0"/>
    </xf>
    <xf numFmtId="0" fontId="10" fillId="0" borderId="21" xfId="9" applyFont="1" applyBorder="1" applyAlignment="1">
      <alignment horizontal="center" vertical="center"/>
    </xf>
    <xf numFmtId="0" fontId="10" fillId="0" borderId="0" xfId="11" applyFont="1" applyBorder="1" applyAlignment="1">
      <alignment vertical="center"/>
    </xf>
    <xf numFmtId="0" fontId="10" fillId="0" borderId="0" xfId="9" applyFont="1" applyBorder="1">
      <alignment vertical="center"/>
    </xf>
    <xf numFmtId="0" fontId="10" fillId="0" borderId="8" xfId="9" applyFont="1" applyBorder="1" applyProtection="1">
      <alignment vertical="center"/>
      <protection locked="0"/>
    </xf>
    <xf numFmtId="0" fontId="10" fillId="0" borderId="12" xfId="9" applyFont="1" applyBorder="1">
      <alignment vertical="center"/>
    </xf>
    <xf numFmtId="0" fontId="10" fillId="0" borderId="40" xfId="9" applyFont="1" applyBorder="1">
      <alignment vertical="center"/>
    </xf>
    <xf numFmtId="0" fontId="10" fillId="0" borderId="38" xfId="9" applyFont="1" applyBorder="1">
      <alignment vertical="center"/>
    </xf>
    <xf numFmtId="0" fontId="10" fillId="0" borderId="0" xfId="9" applyFont="1" applyBorder="1" applyAlignment="1" applyProtection="1">
      <alignment vertical="center" shrinkToFit="1"/>
      <protection locked="0"/>
    </xf>
    <xf numFmtId="0" fontId="10" fillId="0" borderId="0" xfId="11" applyFont="1" applyBorder="1" applyAlignment="1" applyProtection="1">
      <alignment vertical="center" shrinkToFit="1"/>
      <protection locked="0"/>
    </xf>
    <xf numFmtId="0" fontId="10" fillId="0" borderId="39" xfId="9" applyFont="1" applyBorder="1" applyAlignment="1">
      <alignment vertical="center" shrinkToFit="1"/>
    </xf>
    <xf numFmtId="0" fontId="10" fillId="0" borderId="39" xfId="11" applyFont="1" applyBorder="1" applyAlignment="1">
      <alignment vertical="center"/>
    </xf>
    <xf numFmtId="0" fontId="10" fillId="0" borderId="21" xfId="11" applyFont="1" applyBorder="1" applyAlignment="1">
      <alignment horizontal="right" vertical="center"/>
    </xf>
    <xf numFmtId="0" fontId="10" fillId="0" borderId="10" xfId="9" applyFont="1" applyBorder="1">
      <alignment vertical="center"/>
    </xf>
    <xf numFmtId="0" fontId="10" fillId="0" borderId="21" xfId="9" applyFont="1" applyBorder="1" applyAlignment="1">
      <alignment horizontal="right" vertical="center"/>
    </xf>
    <xf numFmtId="0" fontId="10" fillId="0" borderId="48" xfId="9" applyFont="1" applyBorder="1">
      <alignment vertical="center"/>
    </xf>
    <xf numFmtId="0" fontId="10" fillId="0" borderId="4" xfId="9" applyFont="1" applyBorder="1">
      <alignment vertical="center"/>
    </xf>
    <xf numFmtId="0" fontId="13" fillId="0" borderId="0" xfId="11" applyFont="1" applyAlignment="1">
      <alignment vertical="center"/>
    </xf>
    <xf numFmtId="180" fontId="20" fillId="0" borderId="8" xfId="9" applyNumberFormat="1" applyFont="1" applyBorder="1" applyAlignment="1" applyProtection="1">
      <alignment vertical="center" shrinkToFit="1"/>
      <protection locked="0"/>
    </xf>
    <xf numFmtId="0" fontId="20" fillId="0" borderId="39" xfId="9" applyFont="1" applyBorder="1" applyProtection="1">
      <alignment vertical="center"/>
      <protection locked="0"/>
    </xf>
    <xf numFmtId="179" fontId="20" fillId="0" borderId="40" xfId="9" applyNumberFormat="1" applyFont="1" applyBorder="1" applyAlignment="1" applyProtection="1">
      <alignment vertical="center" shrinkToFit="1"/>
      <protection locked="0"/>
    </xf>
    <xf numFmtId="179" fontId="20" fillId="0" borderId="39" xfId="9" applyNumberFormat="1" applyFont="1" applyBorder="1" applyAlignment="1" applyProtection="1">
      <alignment vertical="center" shrinkToFit="1"/>
      <protection locked="0"/>
    </xf>
    <xf numFmtId="0" fontId="10" fillId="0" borderId="0" xfId="9" applyFont="1" applyAlignment="1">
      <alignment horizontal="center" vertical="center"/>
    </xf>
    <xf numFmtId="0" fontId="10" fillId="0" borderId="10" xfId="9" applyFont="1" applyBorder="1" applyAlignment="1">
      <alignment horizontal="center" vertical="center"/>
    </xf>
    <xf numFmtId="0" fontId="10" fillId="0" borderId="0" xfId="9" applyFont="1" applyBorder="1" applyAlignment="1">
      <alignment horizontal="center" vertical="center"/>
    </xf>
    <xf numFmtId="0" fontId="10" fillId="0" borderId="47" xfId="9" applyFont="1" applyBorder="1">
      <alignment vertical="center"/>
    </xf>
    <xf numFmtId="0" fontId="10" fillId="0" borderId="47" xfId="9" applyFont="1" applyBorder="1" applyAlignment="1">
      <alignment horizontal="center" vertical="center"/>
    </xf>
    <xf numFmtId="0" fontId="10" fillId="0" borderId="40" xfId="9" applyFont="1" applyBorder="1" applyAlignment="1">
      <alignment horizontal="center" vertical="center"/>
    </xf>
    <xf numFmtId="0" fontId="10" fillId="0" borderId="1" xfId="9" applyFont="1" applyBorder="1" applyAlignment="1" applyProtection="1">
      <alignment horizontal="center" vertical="center"/>
    </xf>
    <xf numFmtId="0" fontId="10" fillId="0" borderId="3" xfId="9" applyFont="1" applyBorder="1">
      <alignment vertical="center"/>
    </xf>
    <xf numFmtId="0" fontId="10" fillId="0" borderId="8" xfId="9" applyFont="1" applyBorder="1" applyAlignment="1">
      <alignment vertical="center"/>
    </xf>
    <xf numFmtId="0" fontId="10" fillId="0" borderId="10" xfId="9" applyFont="1" applyBorder="1" applyAlignment="1">
      <alignment vertical="center"/>
    </xf>
    <xf numFmtId="0" fontId="10" fillId="0" borderId="4" xfId="9" applyFont="1" applyBorder="1" applyAlignment="1">
      <alignment vertical="center"/>
    </xf>
    <xf numFmtId="0" fontId="10" fillId="0" borderId="48" xfId="9" applyFont="1" applyBorder="1" applyAlignment="1">
      <alignment vertical="center"/>
    </xf>
    <xf numFmtId="0" fontId="10" fillId="0" borderId="12" xfId="9" applyFont="1" applyBorder="1" applyAlignment="1">
      <alignment vertical="center"/>
    </xf>
    <xf numFmtId="0" fontId="10" fillId="0" borderId="47" xfId="9" applyFont="1" applyBorder="1" applyAlignment="1">
      <alignment vertical="center"/>
    </xf>
    <xf numFmtId="0" fontId="10" fillId="0" borderId="47" xfId="9" applyFont="1" applyBorder="1" applyAlignment="1">
      <alignment horizontal="right" vertical="center"/>
    </xf>
    <xf numFmtId="0" fontId="10" fillId="0" borderId="47" xfId="9" applyFont="1" applyBorder="1" applyAlignment="1">
      <alignment vertical="center" shrinkToFit="1"/>
    </xf>
    <xf numFmtId="0" fontId="10" fillId="0" borderId="40" xfId="9" applyFont="1" applyBorder="1" applyAlignment="1">
      <alignment vertical="center" shrinkToFit="1"/>
    </xf>
    <xf numFmtId="0" fontId="10" fillId="0" borderId="0" xfId="9" applyFont="1" applyAlignment="1">
      <alignment vertical="center" shrinkToFit="1"/>
    </xf>
    <xf numFmtId="180" fontId="20" fillId="0" borderId="1" xfId="9" applyNumberFormat="1" applyFont="1" applyBorder="1" applyAlignment="1" applyProtection="1">
      <alignment vertical="center" shrinkToFit="1"/>
      <protection locked="0"/>
    </xf>
    <xf numFmtId="0" fontId="10" fillId="0" borderId="12" xfId="9" applyFont="1" applyBorder="1" applyAlignment="1">
      <alignment horizontal="center" vertical="center"/>
    </xf>
    <xf numFmtId="0" fontId="10" fillId="0" borderId="10" xfId="9" applyFont="1" applyBorder="1" applyAlignment="1">
      <alignment vertical="center" shrinkToFit="1"/>
    </xf>
    <xf numFmtId="0" fontId="10" fillId="0" borderId="0" xfId="9" applyFont="1" applyBorder="1" applyAlignment="1">
      <alignment vertical="center" shrinkToFit="1"/>
    </xf>
    <xf numFmtId="0" fontId="10" fillId="0" borderId="66" xfId="9" applyFont="1" applyBorder="1" applyAlignment="1">
      <alignment vertical="center" shrinkToFit="1"/>
    </xf>
    <xf numFmtId="0" fontId="10" fillId="0" borderId="39" xfId="9" applyFont="1" applyBorder="1" applyAlignment="1">
      <alignment vertical="center" shrinkToFit="1"/>
    </xf>
    <xf numFmtId="0" fontId="10" fillId="0" borderId="48" xfId="9" applyFont="1" applyBorder="1" applyAlignment="1">
      <alignment horizontal="center" vertical="center" shrinkToFit="1"/>
    </xf>
    <xf numFmtId="0" fontId="10" fillId="0" borderId="73" xfId="9" applyFont="1" applyBorder="1" applyAlignment="1">
      <alignment horizontal="right" vertical="center" shrinkToFit="1"/>
    </xf>
    <xf numFmtId="0" fontId="10" fillId="0" borderId="66" xfId="9" applyFont="1" applyBorder="1" applyAlignment="1">
      <alignment horizontal="right" vertical="center" shrinkToFit="1"/>
    </xf>
    <xf numFmtId="0" fontId="10" fillId="0" borderId="12" xfId="9" applyFont="1" applyBorder="1" applyAlignment="1">
      <alignment vertical="center" shrinkToFit="1"/>
    </xf>
    <xf numFmtId="0" fontId="10" fillId="0" borderId="38" xfId="9" applyFont="1" applyBorder="1" applyAlignment="1">
      <alignment vertical="center" shrinkToFit="1"/>
    </xf>
    <xf numFmtId="0" fontId="10" fillId="0" borderId="2" xfId="9" applyFont="1" applyBorder="1" applyAlignment="1">
      <alignment horizontal="center" vertical="center" shrinkToFit="1"/>
    </xf>
    <xf numFmtId="0" fontId="10" fillId="0" borderId="4" xfId="9" applyFont="1" applyBorder="1" applyAlignment="1">
      <alignment horizontal="center" vertical="center" shrinkToFit="1"/>
    </xf>
    <xf numFmtId="37" fontId="10" fillId="0" borderId="19" xfId="25" applyNumberFormat="1" applyFont="1" applyFill="1" applyBorder="1" applyAlignment="1" applyProtection="1">
      <alignment vertical="center" shrinkToFit="1"/>
      <protection locked="0"/>
    </xf>
    <xf numFmtId="0" fontId="16" fillId="0" borderId="0" xfId="9" quotePrefix="1" applyProtection="1">
      <alignment vertical="center"/>
      <protection locked="0"/>
    </xf>
    <xf numFmtId="0" fontId="0" fillId="0" borderId="0" xfId="9" applyFont="1" applyProtection="1">
      <alignment vertical="center"/>
      <protection locked="0"/>
    </xf>
    <xf numFmtId="0" fontId="0" fillId="0" borderId="1" xfId="0" applyBorder="1" applyAlignment="1" applyProtection="1">
      <alignment vertical="center"/>
      <protection locked="0"/>
    </xf>
    <xf numFmtId="0" fontId="13" fillId="0" borderId="0" xfId="9" applyFont="1" applyBorder="1" applyAlignment="1">
      <alignment vertical="center" shrinkToFit="1"/>
    </xf>
    <xf numFmtId="0" fontId="13" fillId="0" borderId="0" xfId="9" applyFont="1" applyBorder="1" applyAlignment="1">
      <alignment vertical="center"/>
    </xf>
    <xf numFmtId="191" fontId="20" fillId="0" borderId="8" xfId="9" applyNumberFormat="1" applyFont="1" applyBorder="1" applyAlignment="1" applyProtection="1">
      <alignment vertical="center" shrinkToFit="1"/>
      <protection locked="0"/>
    </xf>
    <xf numFmtId="192" fontId="20" fillId="0" borderId="39" xfId="9" applyNumberFormat="1" applyFont="1" applyBorder="1" applyAlignment="1" applyProtection="1">
      <alignment vertical="center" shrinkToFit="1"/>
      <protection locked="0"/>
    </xf>
    <xf numFmtId="191" fontId="20" fillId="0" borderId="8" xfId="9" applyNumberFormat="1" applyFont="1" applyBorder="1" applyAlignment="1" applyProtection="1">
      <alignment vertical="center" shrinkToFit="1"/>
      <protection locked="0"/>
    </xf>
    <xf numFmtId="37" fontId="10" fillId="0" borderId="69" xfId="24" applyNumberFormat="1" applyFont="1" applyFill="1" applyBorder="1" applyAlignment="1" applyProtection="1">
      <alignment vertical="center" shrinkToFit="1"/>
      <protection locked="0"/>
    </xf>
    <xf numFmtId="37" fontId="10" fillId="0" borderId="68" xfId="24" applyNumberFormat="1" applyFont="1" applyFill="1" applyBorder="1" applyAlignment="1" applyProtection="1">
      <alignment vertical="center" shrinkToFit="1"/>
      <protection locked="0"/>
    </xf>
    <xf numFmtId="194" fontId="20" fillId="0" borderId="39" xfId="9" applyNumberFormat="1" applyFont="1" applyBorder="1" applyAlignment="1" applyProtection="1">
      <alignment vertical="center" shrinkToFit="1"/>
      <protection locked="0"/>
    </xf>
    <xf numFmtId="0" fontId="10" fillId="0" borderId="69" xfId="25" applyFont="1" applyFill="1" applyBorder="1" applyAlignment="1" applyProtection="1">
      <alignment vertical="center" shrinkToFit="1"/>
      <protection locked="0"/>
    </xf>
    <xf numFmtId="0" fontId="10" fillId="0" borderId="68" xfId="25" applyFont="1" applyFill="1" applyBorder="1" applyAlignment="1" applyProtection="1">
      <alignment vertical="center" shrinkToFit="1"/>
      <protection locked="0"/>
    </xf>
    <xf numFmtId="0" fontId="10" fillId="0" borderId="39" xfId="9" applyFont="1" applyBorder="1" applyAlignment="1">
      <alignment vertical="center" shrinkToFit="1"/>
    </xf>
    <xf numFmtId="0" fontId="0" fillId="0" borderId="0" xfId="0" applyAlignment="1"/>
    <xf numFmtId="14" fontId="0" fillId="0" borderId="0" xfId="0" applyNumberFormat="1" applyAlignment="1"/>
    <xf numFmtId="0" fontId="0" fillId="2" borderId="88" xfId="0" applyFill="1" applyBorder="1" applyAlignment="1"/>
    <xf numFmtId="195" fontId="10" fillId="0" borderId="35" xfId="35" applyNumberFormat="1" applyFont="1" applyFill="1" applyBorder="1" applyAlignment="1" applyProtection="1">
      <alignment horizontal="center" vertical="center" shrinkToFit="1"/>
      <protection hidden="1"/>
    </xf>
    <xf numFmtId="195" fontId="10" fillId="0" borderId="41" xfId="35" applyNumberFormat="1" applyFont="1" applyFill="1" applyBorder="1" applyAlignment="1" applyProtection="1">
      <alignment horizontal="center" vertical="center" shrinkToFit="1"/>
      <protection hidden="1"/>
    </xf>
    <xf numFmtId="196" fontId="10" fillId="0" borderId="24" xfId="38" quotePrefix="1" applyNumberFormat="1" applyFont="1" applyBorder="1" applyAlignment="1" applyProtection="1">
      <alignment horizontal="center" vertical="center" shrinkToFit="1"/>
    </xf>
    <xf numFmtId="196" fontId="10" fillId="0" borderId="24" xfId="38" applyNumberFormat="1" applyFont="1" applyBorder="1" applyAlignment="1" applyProtection="1">
      <alignment horizontal="center" vertical="center" shrinkToFit="1"/>
    </xf>
    <xf numFmtId="196" fontId="10" fillId="0" borderId="34" xfId="38" applyNumberFormat="1" applyFont="1" applyBorder="1" applyAlignment="1" applyProtection="1">
      <alignment horizontal="center" vertical="center" shrinkToFit="1"/>
    </xf>
    <xf numFmtId="196" fontId="10" fillId="0" borderId="84" xfId="38" applyNumberFormat="1" applyFont="1" applyBorder="1" applyAlignment="1" applyProtection="1">
      <alignment horizontal="center" vertical="center" shrinkToFit="1"/>
    </xf>
    <xf numFmtId="196" fontId="10" fillId="0" borderId="26" xfId="38" quotePrefix="1" applyNumberFormat="1" applyFont="1" applyBorder="1" applyAlignment="1" applyProtection="1">
      <alignment horizontal="center" vertical="center" shrinkToFit="1"/>
    </xf>
    <xf numFmtId="196" fontId="10" fillId="0" borderId="22" xfId="38" quotePrefix="1" applyNumberFormat="1" applyFont="1" applyBorder="1" applyAlignment="1" applyProtection="1">
      <alignment horizontal="centerContinuous" vertical="center" shrinkToFit="1"/>
    </xf>
    <xf numFmtId="196" fontId="10" fillId="0" borderId="34" xfId="38" quotePrefix="1" applyNumberFormat="1" applyFont="1" applyBorder="1" applyAlignment="1" applyProtection="1">
      <alignment horizontal="centerContinuous" vertical="center" shrinkToFit="1"/>
    </xf>
    <xf numFmtId="196" fontId="10" fillId="0" borderId="84" xfId="38" quotePrefix="1" applyNumberFormat="1" applyFont="1" applyBorder="1" applyAlignment="1" applyProtection="1">
      <alignment horizontal="centerContinuous" vertical="center" shrinkToFit="1"/>
    </xf>
    <xf numFmtId="195" fontId="10" fillId="0" borderId="35" xfId="14" quotePrefix="1" applyNumberFormat="1" applyFont="1" applyFill="1" applyBorder="1" applyAlignment="1" applyProtection="1">
      <alignment horizontal="center" vertical="center" shrinkToFit="1"/>
      <protection hidden="1"/>
    </xf>
    <xf numFmtId="195" fontId="10" fillId="0" borderId="35" xfId="14" applyNumberFormat="1" applyFont="1" applyFill="1" applyBorder="1" applyAlignment="1" applyProtection="1">
      <alignment horizontal="center" vertical="center" shrinkToFit="1"/>
      <protection hidden="1"/>
    </xf>
    <xf numFmtId="195" fontId="10" fillId="0" borderId="41" xfId="14" quotePrefix="1" applyNumberFormat="1" applyFont="1" applyFill="1" applyBorder="1" applyAlignment="1" applyProtection="1">
      <alignment horizontal="center" vertical="center" shrinkToFit="1"/>
      <protection hidden="1"/>
    </xf>
    <xf numFmtId="195" fontId="10" fillId="0" borderId="35" xfId="16" quotePrefix="1" applyNumberFormat="1" applyFont="1" applyFill="1" applyBorder="1" applyAlignment="1" applyProtection="1">
      <alignment horizontal="center" vertical="center" shrinkToFit="1"/>
      <protection hidden="1"/>
    </xf>
    <xf numFmtId="195" fontId="10" fillId="0" borderId="49" xfId="16" applyNumberFormat="1" applyFont="1" applyFill="1" applyBorder="1" applyAlignment="1" applyProtection="1">
      <alignment horizontal="center" vertical="center" shrinkToFit="1"/>
      <protection hidden="1"/>
    </xf>
    <xf numFmtId="195" fontId="10" fillId="0" borderId="41" xfId="16" quotePrefix="1" applyNumberFormat="1" applyFont="1" applyFill="1" applyBorder="1" applyAlignment="1" applyProtection="1">
      <alignment horizontal="center" vertical="center" shrinkToFit="1"/>
      <protection hidden="1"/>
    </xf>
    <xf numFmtId="195" fontId="10" fillId="0" borderId="35" xfId="17" quotePrefix="1" applyNumberFormat="1" applyFont="1" applyBorder="1" applyAlignment="1" applyProtection="1">
      <alignment horizontal="center" vertical="center" shrinkToFit="1"/>
    </xf>
    <xf numFmtId="195" fontId="10" fillId="0" borderId="35" xfId="17" applyNumberFormat="1" applyFont="1" applyBorder="1" applyAlignment="1">
      <alignment horizontal="center" vertical="center" shrinkToFit="1"/>
    </xf>
    <xf numFmtId="195" fontId="10" fillId="0" borderId="12" xfId="19" quotePrefix="1" applyNumberFormat="1" applyFont="1" applyFill="1" applyBorder="1" applyAlignment="1" applyProtection="1">
      <alignment horizontal="center" vertical="center" shrinkToFit="1"/>
    </xf>
    <xf numFmtId="197" fontId="10" fillId="0" borderId="12" xfId="19" quotePrefix="1" applyNumberFormat="1" applyFont="1" applyFill="1" applyBorder="1" applyAlignment="1" applyProtection="1">
      <alignment horizontal="center" vertical="center" shrinkToFit="1"/>
    </xf>
    <xf numFmtId="197" fontId="10" fillId="0" borderId="4" xfId="19" quotePrefix="1" applyNumberFormat="1" applyFont="1" applyFill="1" applyBorder="1" applyAlignment="1" applyProtection="1">
      <alignment horizontal="center" vertical="center" shrinkToFit="1"/>
    </xf>
    <xf numFmtId="195" fontId="10" fillId="0" borderId="8" xfId="9" applyNumberFormat="1" applyFont="1" applyBorder="1" applyAlignment="1">
      <alignment vertical="center" shrinkToFit="1"/>
    </xf>
    <xf numFmtId="0" fontId="10" fillId="0" borderId="39" xfId="9" applyFont="1" applyBorder="1" applyAlignment="1">
      <alignment vertical="center" shrinkToFit="1"/>
    </xf>
    <xf numFmtId="0" fontId="10" fillId="0" borderId="19" xfId="38" quotePrefix="1" applyFont="1" applyBorder="1" applyAlignment="1" applyProtection="1">
      <alignment horizontal="center" vertical="center" shrinkToFit="1"/>
    </xf>
    <xf numFmtId="195" fontId="10" fillId="0" borderId="41" xfId="18" quotePrefix="1" applyNumberFormat="1" applyFont="1" applyFill="1" applyBorder="1" applyAlignment="1" applyProtection="1">
      <alignment horizontal="center" vertical="center" shrinkToFit="1"/>
    </xf>
    <xf numFmtId="0" fontId="10" fillId="0" borderId="24" xfId="18" applyFont="1" applyBorder="1" applyAlignment="1">
      <alignment horizontal="left" vertical="center"/>
    </xf>
    <xf numFmtId="0" fontId="10" fillId="0" borderId="8" xfId="18" quotePrefix="1" applyFont="1" applyBorder="1" applyAlignment="1">
      <alignment horizontal="left" vertical="center"/>
    </xf>
    <xf numFmtId="0" fontId="10" fillId="0" borderId="40" xfId="18" applyFont="1" applyBorder="1" applyAlignment="1">
      <alignment vertical="center"/>
    </xf>
    <xf numFmtId="37" fontId="10" fillId="0" borderId="40" xfId="26" applyNumberFormat="1" applyFont="1" applyBorder="1" applyAlignment="1" applyProtection="1">
      <alignment vertical="center" shrinkToFit="1"/>
      <protection locked="0"/>
    </xf>
    <xf numFmtId="37" fontId="10" fillId="0" borderId="12" xfId="26" applyNumberFormat="1" applyFont="1" applyBorder="1" applyAlignment="1" applyProtection="1">
      <alignment vertical="center" shrinkToFit="1"/>
      <protection locked="0"/>
    </xf>
    <xf numFmtId="37" fontId="10" fillId="0" borderId="1" xfId="26" applyNumberFormat="1" applyFont="1" applyBorder="1" applyAlignment="1" applyProtection="1">
      <alignment vertical="center" shrinkToFit="1"/>
      <protection locked="0"/>
    </xf>
    <xf numFmtId="0" fontId="10" fillId="0" borderId="10" xfId="17" applyFont="1" applyBorder="1" applyAlignment="1" applyProtection="1">
      <alignment vertical="center"/>
      <protection hidden="1"/>
    </xf>
    <xf numFmtId="0" fontId="10" fillId="0" borderId="48" xfId="17" applyFont="1" applyBorder="1" applyAlignment="1" applyProtection="1">
      <alignment vertical="center"/>
      <protection hidden="1"/>
    </xf>
    <xf numFmtId="0" fontId="10" fillId="0" borderId="44" xfId="18" applyFont="1" applyBorder="1" applyAlignment="1">
      <alignment vertical="center"/>
    </xf>
    <xf numFmtId="0" fontId="10" fillId="0" borderId="12" xfId="18" quotePrefix="1" applyFont="1" applyBorder="1" applyAlignment="1">
      <alignment horizontal="left" vertical="center"/>
    </xf>
    <xf numFmtId="37" fontId="10" fillId="0" borderId="4" xfId="26" applyNumberFormat="1" applyFont="1" applyBorder="1" applyAlignment="1" applyProtection="1">
      <alignment vertical="center" shrinkToFit="1"/>
      <protection locked="0"/>
    </xf>
    <xf numFmtId="0" fontId="10" fillId="0" borderId="16" xfId="18" applyFont="1" applyBorder="1" applyAlignment="1">
      <alignment horizontal="left" vertical="center"/>
    </xf>
    <xf numFmtId="0" fontId="10" fillId="0" borderId="38" xfId="18" quotePrefix="1" applyFont="1" applyBorder="1" applyAlignment="1">
      <alignment horizontal="right" vertical="center"/>
    </xf>
    <xf numFmtId="37" fontId="10" fillId="0" borderId="12" xfId="17" applyNumberFormat="1" applyFont="1" applyBorder="1" applyAlignment="1" applyProtection="1">
      <alignment vertical="center" shrinkToFit="1"/>
      <protection locked="0"/>
    </xf>
    <xf numFmtId="37" fontId="10" fillId="0" borderId="4" xfId="17" applyNumberFormat="1" applyFont="1" applyBorder="1" applyAlignment="1" applyProtection="1">
      <alignment vertical="center" shrinkToFit="1"/>
      <protection locked="0"/>
    </xf>
    <xf numFmtId="0" fontId="10" fillId="0" borderId="12" xfId="17" applyFont="1" applyBorder="1" applyAlignment="1" applyProtection="1">
      <alignment vertical="center"/>
      <protection hidden="1"/>
    </xf>
    <xf numFmtId="0" fontId="10" fillId="0" borderId="40" xfId="17" applyFont="1" applyBorder="1" applyAlignment="1" applyProtection="1">
      <alignment vertical="center"/>
      <protection hidden="1"/>
    </xf>
    <xf numFmtId="0" fontId="10" fillId="0" borderId="15" xfId="18" applyFont="1" applyBorder="1" applyAlignment="1">
      <alignment vertical="center"/>
    </xf>
    <xf numFmtId="0" fontId="10" fillId="0" borderId="48" xfId="18" applyFont="1" applyBorder="1" applyAlignment="1">
      <alignment horizontal="left" vertical="center"/>
    </xf>
    <xf numFmtId="195" fontId="10" fillId="0" borderId="47" xfId="18" applyNumberFormat="1" applyFont="1" applyBorder="1" applyAlignment="1">
      <alignment horizontal="left" vertical="center"/>
    </xf>
    <xf numFmtId="0" fontId="10" fillId="0" borderId="46" xfId="18" quotePrefix="1" applyFont="1" applyBorder="1" applyAlignment="1">
      <alignment horizontal="center" vertical="center"/>
    </xf>
    <xf numFmtId="37" fontId="10" fillId="0" borderId="77" xfId="17" applyNumberFormat="1" applyFont="1" applyBorder="1" applyAlignment="1" applyProtection="1">
      <alignment vertical="center" shrinkToFit="1"/>
      <protection locked="0"/>
    </xf>
    <xf numFmtId="37" fontId="10" fillId="0" borderId="45" xfId="17" applyNumberFormat="1" applyFont="1" applyBorder="1" applyAlignment="1" applyProtection="1">
      <alignment vertical="center" shrinkToFit="1"/>
      <protection locked="0"/>
    </xf>
    <xf numFmtId="186" fontId="10" fillId="0" borderId="10" xfId="17" applyNumberFormat="1" applyFont="1" applyBorder="1" applyAlignment="1" applyProtection="1">
      <alignment vertical="center"/>
      <protection locked="0"/>
    </xf>
    <xf numFmtId="0" fontId="10" fillId="0" borderId="0" xfId="17" applyFont="1" applyAlignment="1" applyProtection="1">
      <alignment horizontal="left" vertical="center"/>
      <protection locked="0"/>
    </xf>
    <xf numFmtId="187" fontId="10" fillId="0" borderId="10" xfId="17" applyNumberFormat="1" applyFont="1" applyBorder="1" applyAlignment="1" applyProtection="1">
      <alignment vertical="center"/>
      <protection locked="0"/>
    </xf>
    <xf numFmtId="0" fontId="10" fillId="0" borderId="44" xfId="18" applyFont="1" applyBorder="1" applyAlignment="1" applyProtection="1">
      <alignment horizontal="left" vertical="center"/>
      <protection locked="0"/>
    </xf>
    <xf numFmtId="198" fontId="10" fillId="0" borderId="40" xfId="17" applyNumberFormat="1" applyFont="1" applyBorder="1" applyAlignment="1" applyProtection="1">
      <alignment horizontal="right" vertical="center" shrinkToFit="1"/>
      <protection locked="0"/>
    </xf>
    <xf numFmtId="3" fontId="10" fillId="0" borderId="40" xfId="17" quotePrefix="1" applyNumberFormat="1" applyFont="1" applyBorder="1" applyAlignment="1" applyProtection="1">
      <alignment horizontal="right" vertical="center" shrinkToFit="1"/>
      <protection hidden="1"/>
    </xf>
    <xf numFmtId="37" fontId="10" fillId="0" borderId="4" xfId="18" quotePrefix="1" applyNumberFormat="1" applyFont="1" applyBorder="1" applyAlignment="1" applyProtection="1">
      <alignment horizontal="center" vertical="center"/>
      <protection locked="0"/>
    </xf>
    <xf numFmtId="37" fontId="10" fillId="0" borderId="74" xfId="17" applyNumberFormat="1" applyFont="1" applyBorder="1" applyAlignment="1" applyProtection="1">
      <alignment vertical="center" shrinkToFit="1"/>
      <protection locked="0"/>
    </xf>
    <xf numFmtId="186" fontId="10" fillId="0" borderId="12" xfId="17" applyNumberFormat="1" applyFont="1" applyBorder="1" applyAlignment="1" applyProtection="1">
      <alignment vertical="center"/>
      <protection locked="0"/>
    </xf>
    <xf numFmtId="0" fontId="10" fillId="0" borderId="40" xfId="17" applyFont="1" applyBorder="1" applyAlignment="1" applyProtection="1">
      <alignment horizontal="left" vertical="center"/>
      <protection locked="0"/>
    </xf>
    <xf numFmtId="0" fontId="10" fillId="0" borderId="15" xfId="18" applyFont="1" applyBorder="1" applyAlignment="1" applyProtection="1">
      <alignment vertical="center"/>
      <protection locked="0"/>
    </xf>
    <xf numFmtId="195" fontId="10" fillId="0" borderId="47" xfId="18" applyNumberFormat="1" applyFont="1" applyBorder="1" applyAlignment="1" applyProtection="1">
      <alignment horizontal="left" vertical="center"/>
      <protection locked="0"/>
    </xf>
    <xf numFmtId="0" fontId="10" fillId="0" borderId="10" xfId="18" applyFont="1" applyBorder="1" applyAlignment="1">
      <alignment vertical="center"/>
    </xf>
    <xf numFmtId="0" fontId="10" fillId="0" borderId="0" xfId="17" quotePrefix="1" applyFont="1" applyAlignment="1" applyProtection="1">
      <alignment horizontal="left" vertical="center"/>
      <protection locked="0"/>
    </xf>
    <xf numFmtId="0" fontId="10" fillId="0" borderId="3" xfId="18" applyFont="1" applyBorder="1" applyAlignment="1">
      <alignment horizontal="center" vertical="center"/>
    </xf>
    <xf numFmtId="37" fontId="10" fillId="0" borderId="2" xfId="17" applyNumberFormat="1" applyFont="1" applyBorder="1" applyAlignment="1" applyProtection="1">
      <alignment vertical="center" shrinkToFit="1"/>
      <protection locked="0"/>
    </xf>
    <xf numFmtId="37" fontId="10" fillId="0" borderId="48" xfId="17" applyNumberFormat="1" applyFont="1" applyBorder="1" applyAlignment="1" applyProtection="1">
      <alignment vertical="center" shrinkToFit="1"/>
      <protection locked="0"/>
    </xf>
    <xf numFmtId="0" fontId="10" fillId="0" borderId="10" xfId="17" quotePrefix="1" applyFont="1" applyBorder="1" applyAlignment="1" applyProtection="1">
      <alignment horizontal="left" vertical="center"/>
      <protection hidden="1"/>
    </xf>
    <xf numFmtId="195" fontId="10" fillId="0" borderId="0" xfId="17" quotePrefix="1" applyNumberFormat="1" applyFont="1" applyAlignment="1" applyProtection="1">
      <alignment horizontal="left" vertical="center"/>
      <protection locked="0"/>
    </xf>
    <xf numFmtId="37" fontId="10" fillId="0" borderId="3" xfId="17" applyNumberFormat="1" applyFont="1" applyBorder="1" applyAlignment="1" applyProtection="1">
      <alignment vertical="center" shrinkToFit="1"/>
      <protection locked="0"/>
    </xf>
    <xf numFmtId="37" fontId="10" fillId="0" borderId="46" xfId="17" applyNumberFormat="1" applyFont="1" applyBorder="1" applyAlignment="1" applyProtection="1">
      <alignment vertical="center" shrinkToFit="1"/>
      <protection locked="0"/>
    </xf>
    <xf numFmtId="37" fontId="10" fillId="0" borderId="74" xfId="18" quotePrefix="1" applyNumberFormat="1" applyFont="1" applyBorder="1" applyAlignment="1" applyProtection="1">
      <alignment horizontal="center" vertical="center"/>
      <protection locked="0"/>
    </xf>
    <xf numFmtId="37" fontId="10" fillId="0" borderId="75" xfId="17" applyNumberFormat="1" applyFont="1" applyBorder="1" applyAlignment="1" applyProtection="1">
      <alignment vertical="center" shrinkToFit="1"/>
      <protection locked="0"/>
    </xf>
    <xf numFmtId="0" fontId="10" fillId="0" borderId="0" xfId="17" applyFont="1" applyAlignment="1" applyProtection="1">
      <alignment horizontal="left" vertical="center"/>
      <protection hidden="1"/>
    </xf>
    <xf numFmtId="0" fontId="10" fillId="0" borderId="0" xfId="17" applyFont="1" applyAlignment="1" applyProtection="1">
      <alignment vertical="center"/>
      <protection locked="0"/>
    </xf>
    <xf numFmtId="3" fontId="10" fillId="0" borderId="0" xfId="17" quotePrefix="1" applyNumberFormat="1" applyFont="1" applyAlignment="1" applyProtection="1">
      <alignment horizontal="right" vertical="center"/>
      <protection hidden="1"/>
    </xf>
    <xf numFmtId="0" fontId="10" fillId="0" borderId="0" xfId="17" quotePrefix="1" applyFont="1" applyAlignment="1" applyProtection="1">
      <alignment horizontal="left" vertical="center"/>
      <protection hidden="1"/>
    </xf>
    <xf numFmtId="37" fontId="10" fillId="0" borderId="3" xfId="17" applyNumberFormat="1" applyFont="1" applyBorder="1" applyAlignment="1" applyProtection="1">
      <alignment horizontal="right" vertical="center" shrinkToFit="1"/>
      <protection locked="0"/>
    </xf>
    <xf numFmtId="37" fontId="10" fillId="0" borderId="45" xfId="17" applyNumberFormat="1" applyFont="1" applyBorder="1" applyAlignment="1" applyProtection="1">
      <alignment horizontal="right" vertical="center" shrinkToFit="1"/>
      <protection locked="0"/>
    </xf>
    <xf numFmtId="37" fontId="10" fillId="0" borderId="46" xfId="17" applyNumberFormat="1" applyFont="1" applyBorder="1" applyAlignment="1" applyProtection="1">
      <alignment horizontal="right" vertical="center" shrinkToFit="1"/>
      <protection locked="0"/>
    </xf>
    <xf numFmtId="0" fontId="10" fillId="0" borderId="12" xfId="18" applyFont="1" applyBorder="1" applyAlignment="1">
      <alignment vertical="center"/>
    </xf>
    <xf numFmtId="0" fontId="10" fillId="0" borderId="40" xfId="18" applyFont="1" applyBorder="1" applyAlignment="1">
      <alignment horizontal="left" vertical="center"/>
    </xf>
    <xf numFmtId="0" fontId="10" fillId="0" borderId="12" xfId="17" applyFont="1" applyBorder="1" applyAlignment="1" applyProtection="1">
      <alignment vertical="center"/>
      <protection locked="0"/>
    </xf>
    <xf numFmtId="0" fontId="10" fillId="0" borderId="40" xfId="17" applyFont="1" applyBorder="1" applyAlignment="1" applyProtection="1">
      <alignment vertical="center"/>
      <protection locked="0"/>
    </xf>
    <xf numFmtId="0" fontId="10" fillId="0" borderId="16" xfId="18" applyFont="1" applyBorder="1" applyAlignment="1">
      <alignment horizontal="center" vertical="center"/>
    </xf>
    <xf numFmtId="0" fontId="10" fillId="0" borderId="12" xfId="18" applyFont="1" applyBorder="1" applyAlignment="1">
      <alignment horizontal="left" vertical="center"/>
    </xf>
    <xf numFmtId="37" fontId="10" fillId="0" borderId="40" xfId="17" applyNumberFormat="1" applyFont="1" applyBorder="1" applyAlignment="1" applyProtection="1">
      <alignment vertical="center" shrinkToFit="1"/>
      <protection hidden="1"/>
    </xf>
    <xf numFmtId="37" fontId="10" fillId="0" borderId="38" xfId="18" quotePrefix="1" applyNumberFormat="1" applyFont="1" applyBorder="1" applyAlignment="1" applyProtection="1">
      <alignment horizontal="right" vertical="center"/>
      <protection hidden="1"/>
    </xf>
    <xf numFmtId="37" fontId="10" fillId="0" borderId="1" xfId="17" applyNumberFormat="1" applyFont="1" applyBorder="1" applyAlignment="1" applyProtection="1">
      <alignment vertical="center" shrinkToFit="1"/>
      <protection locked="0"/>
    </xf>
    <xf numFmtId="37" fontId="10" fillId="0" borderId="38" xfId="17" applyNumberFormat="1" applyFont="1" applyBorder="1" applyAlignment="1" applyProtection="1">
      <alignment vertical="center" shrinkToFit="1"/>
      <protection locked="0"/>
    </xf>
    <xf numFmtId="0" fontId="10" fillId="0" borderId="34" xfId="18" quotePrefix="1" applyFont="1" applyBorder="1" applyAlignment="1">
      <alignment horizontal="left" vertical="center"/>
    </xf>
    <xf numFmtId="0" fontId="10" fillId="0" borderId="39" xfId="18" applyFont="1" applyBorder="1" applyAlignment="1">
      <alignment vertical="center"/>
    </xf>
    <xf numFmtId="0" fontId="10" fillId="0" borderId="21" xfId="18" applyFont="1" applyBorder="1" applyAlignment="1">
      <alignment horizontal="right" vertical="center"/>
    </xf>
    <xf numFmtId="37" fontId="10" fillId="0" borderId="40" xfId="17" applyNumberFormat="1" applyFont="1" applyBorder="1" applyAlignment="1" applyProtection="1">
      <alignment vertical="center" shrinkToFit="1"/>
      <protection locked="0"/>
    </xf>
    <xf numFmtId="0" fontId="10" fillId="0" borderId="16" xfId="18" applyFont="1" applyBorder="1" applyAlignment="1">
      <alignment vertical="center"/>
    </xf>
    <xf numFmtId="0" fontId="10" fillId="0" borderId="38" xfId="18" applyFont="1" applyBorder="1" applyAlignment="1">
      <alignment horizontal="right" vertical="center"/>
    </xf>
    <xf numFmtId="3" fontId="10" fillId="0" borderId="8" xfId="17" applyNumberFormat="1" applyFont="1" applyBorder="1" applyAlignment="1" applyProtection="1">
      <alignment vertical="center" shrinkToFit="1"/>
      <protection locked="0"/>
    </xf>
    <xf numFmtId="3" fontId="10" fillId="0" borderId="1" xfId="17" applyNumberFormat="1" applyFont="1" applyBorder="1" applyAlignment="1" applyProtection="1">
      <alignment vertical="center" shrinkToFit="1"/>
      <protection locked="0"/>
    </xf>
    <xf numFmtId="0" fontId="10" fillId="0" borderId="24" xfId="18" applyFont="1" applyBorder="1" applyAlignment="1">
      <alignment horizontal="center" vertical="center"/>
    </xf>
    <xf numFmtId="37" fontId="10" fillId="0" borderId="4" xfId="33" applyNumberFormat="1" applyFont="1" applyBorder="1" applyAlignment="1" applyProtection="1">
      <alignment vertical="center" shrinkToFit="1"/>
      <protection locked="0"/>
    </xf>
    <xf numFmtId="0" fontId="10" fillId="0" borderId="16" xfId="18" quotePrefix="1" applyFont="1" applyBorder="1" applyAlignment="1">
      <alignment horizontal="left" vertical="center"/>
    </xf>
    <xf numFmtId="37" fontId="10" fillId="0" borderId="10" xfId="17" applyNumberFormat="1" applyFont="1" applyBorder="1" applyAlignment="1" applyProtection="1">
      <alignment vertical="center" shrinkToFit="1"/>
      <protection locked="0"/>
    </xf>
    <xf numFmtId="0" fontId="10" fillId="0" borderId="14" xfId="18" quotePrefix="1" applyFont="1" applyBorder="1" applyAlignment="1">
      <alignment horizontal="left" vertical="center"/>
    </xf>
    <xf numFmtId="0" fontId="10" fillId="0" borderId="43" xfId="18" applyFont="1" applyBorder="1" applyAlignment="1">
      <alignment horizontal="right" vertical="center"/>
    </xf>
    <xf numFmtId="37" fontId="10" fillId="0" borderId="33" xfId="17" applyNumberFormat="1" applyFont="1" applyBorder="1" applyAlignment="1" applyProtection="1">
      <alignment vertical="center" shrinkToFit="1"/>
      <protection locked="0"/>
    </xf>
    <xf numFmtId="37" fontId="10" fillId="0" borderId="36" xfId="17" applyNumberFormat="1" applyFont="1" applyBorder="1" applyAlignment="1" applyProtection="1">
      <alignment vertical="center" shrinkToFit="1"/>
      <protection locked="0"/>
    </xf>
    <xf numFmtId="37" fontId="10" fillId="0" borderId="31" xfId="17" applyNumberFormat="1" applyFont="1" applyBorder="1" applyAlignment="1" applyProtection="1">
      <alignment vertical="center" shrinkToFit="1"/>
      <protection locked="0"/>
    </xf>
    <xf numFmtId="0" fontId="10" fillId="0" borderId="31" xfId="18" applyFont="1" applyBorder="1" applyAlignment="1">
      <alignment vertical="center"/>
    </xf>
    <xf numFmtId="0" fontId="10" fillId="0" borderId="13" xfId="18" applyFont="1" applyBorder="1" applyAlignment="1">
      <alignment vertical="center"/>
    </xf>
    <xf numFmtId="0" fontId="10" fillId="0" borderId="0" xfId="38" quotePrefix="1" applyFont="1"/>
    <xf numFmtId="0" fontId="10" fillId="0" borderId="41" xfId="20" applyFont="1" applyBorder="1" applyAlignment="1">
      <alignment horizontal="center" vertical="center"/>
    </xf>
    <xf numFmtId="0" fontId="10" fillId="0" borderId="41" xfId="20" applyFont="1" applyBorder="1" applyAlignment="1">
      <alignment vertical="center"/>
    </xf>
    <xf numFmtId="0" fontId="10" fillId="0" borderId="83" xfId="20" applyFont="1" applyBorder="1" applyAlignment="1">
      <alignment vertical="center"/>
    </xf>
    <xf numFmtId="0" fontId="10" fillId="0" borderId="10" xfId="20" quotePrefix="1" applyFont="1" applyBorder="1" applyAlignment="1">
      <alignment horizontal="center" vertical="center"/>
    </xf>
    <xf numFmtId="0" fontId="10" fillId="0" borderId="10" xfId="20" applyFont="1" applyBorder="1" applyAlignment="1">
      <alignment vertical="center"/>
    </xf>
    <xf numFmtId="0" fontId="10" fillId="0" borderId="2" xfId="20" quotePrefix="1" applyFont="1" applyBorder="1" applyAlignment="1">
      <alignment horizontal="center" vertical="center"/>
    </xf>
    <xf numFmtId="0" fontId="10" fillId="0" borderId="12" xfId="20" applyFont="1" applyBorder="1" applyAlignment="1">
      <alignment vertical="center"/>
    </xf>
    <xf numFmtId="0" fontId="10" fillId="0" borderId="12" xfId="20" quotePrefix="1" applyFont="1" applyBorder="1" applyAlignment="1">
      <alignment horizontal="center" vertical="center"/>
    </xf>
    <xf numFmtId="0" fontId="10" fillId="0" borderId="3" xfId="20" applyFont="1" applyBorder="1" applyAlignment="1">
      <alignment horizontal="center" vertical="center"/>
    </xf>
    <xf numFmtId="37" fontId="10" fillId="0" borderId="4" xfId="20" applyNumberFormat="1" applyFont="1" applyBorder="1" applyAlignment="1" applyProtection="1">
      <alignment vertical="center" shrinkToFit="1"/>
      <protection locked="0"/>
    </xf>
    <xf numFmtId="37" fontId="10" fillId="0" borderId="12" xfId="20" applyNumberFormat="1" applyFont="1" applyBorder="1" applyAlignment="1" applyProtection="1">
      <alignment vertical="center" shrinkToFit="1"/>
      <protection locked="0"/>
    </xf>
    <xf numFmtId="37" fontId="10" fillId="0" borderId="12" xfId="20" applyNumberFormat="1" applyFont="1" applyBorder="1" applyAlignment="1" applyProtection="1">
      <alignment vertical="center" shrinkToFit="1"/>
      <protection hidden="1"/>
    </xf>
    <xf numFmtId="37" fontId="10" fillId="0" borderId="1" xfId="20" applyNumberFormat="1" applyFont="1" applyBorder="1" applyAlignment="1" applyProtection="1">
      <alignment vertical="center" shrinkToFit="1"/>
      <protection locked="0"/>
    </xf>
    <xf numFmtId="37" fontId="10" fillId="0" borderId="7" xfId="20" applyNumberFormat="1" applyFont="1" applyBorder="1" applyAlignment="1" applyProtection="1">
      <alignment vertical="center" shrinkToFit="1"/>
      <protection locked="0"/>
    </xf>
    <xf numFmtId="37" fontId="10" fillId="0" borderId="36" xfId="20" applyNumberFormat="1" applyFont="1" applyBorder="1" applyAlignment="1" applyProtection="1">
      <alignment vertical="center" shrinkToFit="1"/>
      <protection hidden="1"/>
    </xf>
    <xf numFmtId="37" fontId="10" fillId="0" borderId="31" xfId="20" applyNumberFormat="1" applyFont="1" applyBorder="1" applyAlignment="1" applyProtection="1">
      <alignment vertical="center" shrinkToFit="1"/>
      <protection hidden="1"/>
    </xf>
    <xf numFmtId="37" fontId="10" fillId="0" borderId="5" xfId="20" applyNumberFormat="1" applyFont="1" applyBorder="1" applyAlignment="1" applyProtection="1">
      <alignment vertical="center" shrinkToFit="1"/>
      <protection hidden="1"/>
    </xf>
    <xf numFmtId="0" fontId="10" fillId="0" borderId="24" xfId="23" applyFont="1" applyBorder="1" applyAlignment="1">
      <alignment horizontal="center" vertical="center"/>
    </xf>
    <xf numFmtId="0" fontId="10" fillId="0" borderId="12" xfId="23" applyFont="1" applyBorder="1" applyAlignment="1">
      <alignment horizontal="center" vertical="center"/>
    </xf>
    <xf numFmtId="37" fontId="10" fillId="0" borderId="1" xfId="23" applyNumberFormat="1" applyFont="1" applyBorder="1" applyAlignment="1" applyProtection="1">
      <alignment shrinkToFit="1"/>
      <protection locked="0"/>
    </xf>
    <xf numFmtId="195" fontId="10" fillId="0" borderId="24" xfId="23" applyNumberFormat="1" applyFont="1" applyBorder="1" applyAlignment="1">
      <alignment horizontal="center" vertical="center"/>
    </xf>
    <xf numFmtId="0" fontId="10" fillId="0" borderId="16" xfId="23" applyFont="1" applyBorder="1" applyAlignment="1">
      <alignment horizontal="center" vertical="center"/>
    </xf>
    <xf numFmtId="0" fontId="10" fillId="0" borderId="14" xfId="23" applyFont="1" applyBorder="1" applyAlignment="1">
      <alignment horizontal="center" vertical="center"/>
    </xf>
    <xf numFmtId="0" fontId="10" fillId="0" borderId="31" xfId="23" applyFont="1" applyBorder="1" applyAlignment="1">
      <alignment horizontal="center" vertical="center"/>
    </xf>
    <xf numFmtId="37" fontId="10" fillId="0" borderId="19" xfId="23" applyNumberFormat="1" applyFont="1" applyBorder="1" applyAlignment="1" applyProtection="1">
      <alignment shrinkToFit="1"/>
      <protection locked="0"/>
    </xf>
    <xf numFmtId="0" fontId="10" fillId="0" borderId="0" xfId="23" quotePrefix="1" applyFont="1" applyAlignment="1">
      <alignment horizontal="left" vertical="center"/>
    </xf>
    <xf numFmtId="0" fontId="10" fillId="0" borderId="0" xfId="23" quotePrefix="1" applyFont="1" applyAlignment="1">
      <alignment vertical="center"/>
    </xf>
    <xf numFmtId="0" fontId="10" fillId="0" borderId="20" xfId="18" quotePrefix="1" applyFont="1" applyBorder="1" applyAlignment="1">
      <alignment horizontal="centerContinuous" vertical="center"/>
    </xf>
    <xf numFmtId="0" fontId="10" fillId="0" borderId="8" xfId="18" quotePrefix="1" applyFont="1" applyBorder="1" applyAlignment="1">
      <alignment horizontal="centerContinuous" vertical="center"/>
    </xf>
    <xf numFmtId="0" fontId="10" fillId="0" borderId="4" xfId="17" quotePrefix="1" applyFont="1" applyBorder="1" applyAlignment="1">
      <alignment horizontal="center" vertical="center" shrinkToFit="1"/>
    </xf>
    <xf numFmtId="0" fontId="10" fillId="0" borderId="4" xfId="37" applyFont="1" applyBorder="1" applyAlignment="1">
      <alignment horizontal="center" vertical="center" shrinkToFit="1"/>
    </xf>
    <xf numFmtId="0" fontId="10" fillId="0" borderId="66" xfId="18" applyFont="1" applyBorder="1" applyAlignment="1">
      <alignment vertical="center"/>
    </xf>
    <xf numFmtId="0" fontId="10" fillId="0" borderId="24" xfId="18" quotePrefix="1" applyFont="1" applyBorder="1" applyAlignment="1">
      <alignment horizontal="left" vertical="center"/>
    </xf>
    <xf numFmtId="0" fontId="10" fillId="0" borderId="49" xfId="18" applyFont="1" applyBorder="1" applyAlignment="1">
      <alignment vertical="center"/>
    </xf>
    <xf numFmtId="0" fontId="10" fillId="0" borderId="50" xfId="18" applyFont="1" applyBorder="1" applyAlignment="1">
      <alignment vertical="center"/>
    </xf>
    <xf numFmtId="0" fontId="10" fillId="0" borderId="51" xfId="18" quotePrefix="1" applyFont="1" applyBorder="1" applyAlignment="1">
      <alignment horizontal="left" vertical="center"/>
    </xf>
    <xf numFmtId="0" fontId="10" fillId="0" borderId="33" xfId="37" applyNumberFormat="1" applyFont="1" applyBorder="1" applyAlignment="1" applyProtection="1">
      <alignment horizontal="right" vertical="center"/>
      <protection hidden="1"/>
    </xf>
    <xf numFmtId="0" fontId="10" fillId="0" borderId="84" xfId="37" quotePrefix="1" applyFont="1" applyBorder="1" applyAlignment="1" applyProtection="1">
      <alignment horizontal="distributed" vertical="center"/>
      <protection hidden="1"/>
    </xf>
    <xf numFmtId="0" fontId="10" fillId="0" borderId="82" xfId="37" quotePrefix="1" applyFont="1" applyBorder="1" applyAlignment="1" applyProtection="1">
      <alignment horizontal="distributed" vertical="center"/>
      <protection hidden="1"/>
    </xf>
    <xf numFmtId="0" fontId="10" fillId="0" borderId="18" xfId="37" quotePrefix="1" applyFont="1" applyBorder="1" applyAlignment="1" applyProtection="1">
      <alignment horizontal="distributed" vertical="center"/>
      <protection hidden="1"/>
    </xf>
    <xf numFmtId="0" fontId="10" fillId="0" borderId="29" xfId="37" quotePrefix="1" applyFont="1" applyBorder="1" applyAlignment="1" applyProtection="1">
      <alignment horizontal="distributed" vertical="center"/>
      <protection hidden="1"/>
    </xf>
    <xf numFmtId="0" fontId="10" fillId="0" borderId="27" xfId="37" quotePrefix="1" applyFont="1" applyBorder="1" applyAlignment="1" applyProtection="1">
      <alignment horizontal="distributed" vertical="center"/>
      <protection hidden="1"/>
    </xf>
    <xf numFmtId="0" fontId="10" fillId="0" borderId="28" xfId="37" quotePrefix="1" applyFont="1" applyBorder="1" applyAlignment="1" applyProtection="1">
      <alignment horizontal="distributed" vertical="center"/>
      <protection hidden="1"/>
    </xf>
    <xf numFmtId="0" fontId="10" fillId="0" borderId="34" xfId="37" quotePrefix="1" applyFont="1" applyBorder="1" applyAlignment="1" applyProtection="1">
      <alignment horizontal="distributed" vertical="center"/>
      <protection hidden="1"/>
    </xf>
    <xf numFmtId="0" fontId="10" fillId="0" borderId="39" xfId="37" quotePrefix="1" applyFont="1" applyBorder="1" applyAlignment="1" applyProtection="1">
      <alignment horizontal="distributed" vertical="center"/>
      <protection hidden="1"/>
    </xf>
    <xf numFmtId="0" fontId="10" fillId="0" borderId="21" xfId="37" quotePrefix="1" applyFont="1" applyBorder="1" applyAlignment="1" applyProtection="1">
      <alignment horizontal="distributed" vertical="center"/>
      <protection hidden="1"/>
    </xf>
    <xf numFmtId="0" fontId="10" fillId="0" borderId="8" xfId="37" applyFont="1" applyBorder="1" applyAlignment="1" applyProtection="1">
      <alignment horizontal="left" vertical="center" shrinkToFit="1"/>
      <protection locked="0"/>
    </xf>
    <xf numFmtId="0" fontId="22" fillId="0" borderId="21" xfId="0" applyFont="1" applyBorder="1" applyAlignment="1">
      <alignment vertical="center" shrinkToFit="1"/>
    </xf>
    <xf numFmtId="195" fontId="10" fillId="0" borderId="9" xfId="35" applyNumberFormat="1" applyFont="1" applyFill="1" applyBorder="1" applyAlignment="1" applyProtection="1">
      <alignment horizontal="center" vertical="center" shrinkToFit="1"/>
      <protection hidden="1"/>
    </xf>
    <xf numFmtId="195" fontId="10" fillId="0" borderId="28" xfId="35" applyNumberFormat="1" applyFont="1" applyFill="1" applyBorder="1" applyAlignment="1" applyProtection="1">
      <alignment horizontal="center" vertical="center" shrinkToFit="1"/>
      <protection hidden="1"/>
    </xf>
    <xf numFmtId="195" fontId="10" fillId="0" borderId="41" xfId="35" applyNumberFormat="1" applyFont="1" applyFill="1" applyBorder="1" applyAlignment="1" applyProtection="1">
      <alignment horizontal="center" vertical="center" shrinkToFit="1"/>
      <protection hidden="1"/>
    </xf>
    <xf numFmtId="195" fontId="10" fillId="0" borderId="49" xfId="35" applyNumberFormat="1" applyFont="1" applyFill="1" applyBorder="1" applyAlignment="1" applyProtection="1">
      <alignment horizontal="center" vertical="center" shrinkToFit="1"/>
      <protection hidden="1"/>
    </xf>
    <xf numFmtId="0" fontId="10" fillId="0" borderId="23" xfId="35" quotePrefix="1" applyFont="1" applyFill="1" applyBorder="1" applyAlignment="1" applyProtection="1">
      <alignment horizontal="center" vertical="distributed" textRotation="255"/>
      <protection hidden="1"/>
    </xf>
    <xf numFmtId="0" fontId="10" fillId="0" borderId="2" xfId="21" quotePrefix="1" applyFont="1" applyBorder="1" applyAlignment="1" applyProtection="1">
      <alignment horizontal="center" vertical="center" textRotation="255"/>
      <protection hidden="1"/>
    </xf>
    <xf numFmtId="0" fontId="10" fillId="0" borderId="3" xfId="21" quotePrefix="1" applyFont="1" applyBorder="1" applyAlignment="1" applyProtection="1">
      <alignment horizontal="center" vertical="center" textRotation="255"/>
      <protection hidden="1"/>
    </xf>
    <xf numFmtId="0" fontId="10" fillId="0" borderId="4" xfId="21" quotePrefix="1" applyFont="1" applyBorder="1" applyAlignment="1" applyProtection="1">
      <alignment horizontal="center" vertical="center" textRotation="255"/>
      <protection hidden="1"/>
    </xf>
    <xf numFmtId="0" fontId="10" fillId="0" borderId="3" xfId="21" quotePrefix="1" applyFont="1" applyBorder="1" applyAlignment="1" applyProtection="1">
      <alignment horizontal="center" vertical="distributed" textRotation="255"/>
      <protection hidden="1"/>
    </xf>
    <xf numFmtId="0" fontId="10" fillId="0" borderId="26" xfId="35" quotePrefix="1" applyFont="1" applyFill="1" applyBorder="1" applyAlignment="1" applyProtection="1">
      <alignment horizontal="center" vertical="center" textRotation="255"/>
      <protection hidden="1"/>
    </xf>
    <xf numFmtId="0" fontId="10" fillId="0" borderId="23" xfId="35" quotePrefix="1" applyFont="1" applyFill="1" applyBorder="1" applyAlignment="1" applyProtection="1">
      <alignment horizontal="center" vertical="center" textRotation="255"/>
      <protection hidden="1"/>
    </xf>
    <xf numFmtId="0" fontId="10" fillId="0" borderId="25" xfId="35" quotePrefix="1" applyFont="1" applyFill="1" applyBorder="1" applyAlignment="1" applyProtection="1">
      <alignment horizontal="center" vertical="center" textRotation="255"/>
      <protection hidden="1"/>
    </xf>
    <xf numFmtId="0" fontId="10" fillId="0" borderId="22" xfId="35" quotePrefix="1" applyFont="1" applyFill="1" applyBorder="1" applyAlignment="1" applyProtection="1">
      <alignment horizontal="right" textRotation="255"/>
      <protection hidden="1"/>
    </xf>
    <xf numFmtId="0" fontId="8" fillId="0" borderId="24" xfId="34" applyFont="1" applyBorder="1" applyAlignment="1" applyProtection="1">
      <protection hidden="1"/>
    </xf>
    <xf numFmtId="0" fontId="8" fillId="0" borderId="16" xfId="34" applyFont="1" applyBorder="1" applyAlignment="1" applyProtection="1">
      <protection hidden="1"/>
    </xf>
    <xf numFmtId="0" fontId="10" fillId="0" borderId="73" xfId="35" quotePrefix="1" applyFont="1" applyFill="1" applyBorder="1" applyAlignment="1" applyProtection="1">
      <alignment horizontal="left" vertical="top" textRotation="255"/>
      <protection hidden="1"/>
    </xf>
    <xf numFmtId="0" fontId="8" fillId="0" borderId="66" xfId="34" applyFont="1" applyBorder="1" applyAlignment="1" applyProtection="1">
      <alignment vertical="top"/>
      <protection hidden="1"/>
    </xf>
    <xf numFmtId="37" fontId="10" fillId="0" borderId="8" xfId="38" applyNumberFormat="1" applyFont="1" applyBorder="1" applyAlignment="1" applyProtection="1">
      <alignment horizontal="left" shrinkToFit="1"/>
    </xf>
    <xf numFmtId="37" fontId="10" fillId="0" borderId="39" xfId="38" applyNumberFormat="1" applyFont="1" applyBorder="1" applyAlignment="1" applyProtection="1">
      <alignment horizontal="left" shrinkToFit="1"/>
    </xf>
    <xf numFmtId="37" fontId="10" fillId="0" borderId="21" xfId="38" applyNumberFormat="1" applyFont="1" applyBorder="1" applyAlignment="1" applyProtection="1">
      <alignment horizontal="left" shrinkToFit="1"/>
    </xf>
    <xf numFmtId="0" fontId="10" fillId="0" borderId="8" xfId="38" applyFont="1" applyBorder="1" applyAlignment="1" applyProtection="1">
      <alignment horizontal="left" shrinkToFit="1"/>
    </xf>
    <xf numFmtId="0" fontId="10" fillId="0" borderId="39" xfId="38" applyFont="1" applyBorder="1" applyAlignment="1" applyProtection="1">
      <alignment horizontal="left" shrinkToFit="1"/>
    </xf>
    <xf numFmtId="0" fontId="10" fillId="0" borderId="21" xfId="38" applyFont="1" applyBorder="1" applyAlignment="1" applyProtection="1">
      <alignment horizontal="left" shrinkToFit="1"/>
    </xf>
    <xf numFmtId="0" fontId="10" fillId="0" borderId="51" xfId="38" quotePrefix="1" applyFont="1" applyBorder="1" applyAlignment="1" applyProtection="1">
      <alignment horizontal="center" vertical="center" shrinkToFit="1"/>
    </xf>
    <xf numFmtId="0" fontId="10" fillId="0" borderId="49" xfId="38" quotePrefix="1" applyFont="1" applyBorder="1" applyAlignment="1" applyProtection="1">
      <alignment horizontal="center" vertical="center" shrinkToFit="1"/>
    </xf>
    <xf numFmtId="0" fontId="10" fillId="0" borderId="16" xfId="38" quotePrefix="1" applyFont="1" applyBorder="1" applyAlignment="1" applyProtection="1">
      <alignment horizontal="center" vertical="center" shrinkToFit="1"/>
    </xf>
    <xf numFmtId="0" fontId="10" fillId="0" borderId="38" xfId="38" quotePrefix="1" applyFont="1" applyBorder="1" applyAlignment="1" applyProtection="1">
      <alignment horizontal="center" vertical="center" shrinkToFit="1"/>
    </xf>
    <xf numFmtId="0" fontId="10" fillId="0" borderId="9" xfId="38" applyFont="1" applyBorder="1" applyAlignment="1" applyProtection="1">
      <alignment horizontal="center"/>
    </xf>
    <xf numFmtId="0" fontId="8" fillId="0" borderId="83" xfId="31" applyFont="1" applyBorder="1" applyAlignment="1" applyProtection="1">
      <alignment horizontal="center"/>
    </xf>
    <xf numFmtId="0" fontId="10" fillId="0" borderId="35" xfId="38" quotePrefix="1" applyFont="1" applyBorder="1" applyAlignment="1" applyProtection="1">
      <alignment horizontal="center" vertical="center" shrinkToFit="1"/>
    </xf>
    <xf numFmtId="0" fontId="10" fillId="0" borderId="4" xfId="38" quotePrefix="1" applyFont="1" applyBorder="1" applyAlignment="1" applyProtection="1">
      <alignment horizontal="center" vertical="center" shrinkToFit="1"/>
    </xf>
    <xf numFmtId="182" fontId="10" fillId="0" borderId="35" xfId="38" applyNumberFormat="1" applyFont="1" applyBorder="1" applyAlignment="1" applyProtection="1">
      <alignment horizontal="center" vertical="center" shrinkToFit="1"/>
    </xf>
    <xf numFmtId="182" fontId="10" fillId="0" borderId="4" xfId="38" applyNumberFormat="1" applyFont="1" applyBorder="1" applyAlignment="1" applyProtection="1">
      <alignment horizontal="center" vertical="center" shrinkToFit="1"/>
    </xf>
    <xf numFmtId="182" fontId="10" fillId="0" borderId="35" xfId="38" quotePrefix="1" applyNumberFormat="1" applyFont="1" applyBorder="1" applyAlignment="1" applyProtection="1">
      <alignment horizontal="center" vertical="center" shrinkToFit="1"/>
    </xf>
    <xf numFmtId="182" fontId="10" fillId="0" borderId="4" xfId="38" quotePrefix="1" applyNumberFormat="1" applyFont="1" applyBorder="1" applyAlignment="1" applyProtection="1">
      <alignment horizontal="center" vertical="center" shrinkToFit="1"/>
    </xf>
    <xf numFmtId="0" fontId="10" fillId="0" borderId="34" xfId="38" quotePrefix="1" applyFont="1" applyBorder="1" applyAlignment="1" applyProtection="1">
      <alignment vertical="center"/>
    </xf>
    <xf numFmtId="0" fontId="10" fillId="0" borderId="39" xfId="38" quotePrefix="1" applyFont="1" applyBorder="1" applyAlignment="1" applyProtection="1">
      <alignment vertical="center"/>
    </xf>
    <xf numFmtId="0" fontId="10" fillId="0" borderId="21" xfId="38" quotePrefix="1" applyFont="1" applyBorder="1" applyAlignment="1" applyProtection="1">
      <alignment vertical="center"/>
    </xf>
    <xf numFmtId="0" fontId="10" fillId="0" borderId="9" xfId="38" quotePrefix="1" applyNumberFormat="1" applyFont="1" applyBorder="1" applyAlignment="1" applyProtection="1">
      <alignment horizontal="center" vertical="center" shrinkToFit="1"/>
    </xf>
    <xf numFmtId="0" fontId="10" fillId="0" borderId="83" xfId="38" quotePrefix="1" applyNumberFormat="1" applyFont="1" applyBorder="1" applyAlignment="1" applyProtection="1">
      <alignment horizontal="center" vertical="center" shrinkToFit="1"/>
    </xf>
    <xf numFmtId="0" fontId="10" fillId="0" borderId="42" xfId="38" quotePrefix="1" applyFont="1" applyBorder="1" applyAlignment="1" applyProtection="1">
      <alignment horizontal="center" vertical="center" shrinkToFit="1"/>
    </xf>
    <xf numFmtId="0" fontId="10" fillId="0" borderId="11" xfId="38" quotePrefix="1" applyFont="1" applyBorder="1" applyAlignment="1" applyProtection="1">
      <alignment horizontal="center" vertical="center" shrinkToFit="1"/>
    </xf>
    <xf numFmtId="0" fontId="10" fillId="0" borderId="85" xfId="38" quotePrefix="1" applyFont="1" applyBorder="1" applyAlignment="1" applyProtection="1">
      <alignment horizontal="center" vertical="center" shrinkToFit="1"/>
    </xf>
    <xf numFmtId="0" fontId="10" fillId="0" borderId="25" xfId="38" quotePrefix="1" applyFont="1" applyBorder="1" applyAlignment="1" applyProtection="1">
      <alignment horizontal="center" vertical="center" shrinkToFit="1"/>
    </xf>
    <xf numFmtId="0" fontId="10" fillId="0" borderId="29" xfId="38" quotePrefix="1" applyFont="1" applyBorder="1" applyAlignment="1" applyProtection="1">
      <alignment vertical="center"/>
    </xf>
    <xf numFmtId="0" fontId="8" fillId="0" borderId="27" xfId="31" applyFont="1" applyBorder="1" applyAlignment="1" applyProtection="1"/>
    <xf numFmtId="0" fontId="8" fillId="0" borderId="28" xfId="31" applyFont="1" applyBorder="1" applyAlignment="1" applyProtection="1"/>
    <xf numFmtId="0" fontId="10" fillId="0" borderId="6" xfId="38" applyFont="1" applyBorder="1" applyAlignment="1" applyProtection="1">
      <alignment horizontal="left" shrinkToFit="1"/>
    </xf>
    <xf numFmtId="0" fontId="10" fillId="0" borderId="82" xfId="38" applyFont="1" applyBorder="1" applyAlignment="1" applyProtection="1">
      <alignment horizontal="left" shrinkToFit="1"/>
    </xf>
    <xf numFmtId="0" fontId="10" fillId="0" borderId="18" xfId="38" applyFont="1" applyBorder="1" applyAlignment="1" applyProtection="1">
      <alignment horizontal="left" shrinkToFit="1"/>
    </xf>
    <xf numFmtId="37" fontId="10" fillId="0" borderId="6" xfId="38" applyNumberFormat="1" applyFont="1" applyBorder="1" applyAlignment="1" applyProtection="1">
      <alignment horizontal="left" shrinkToFit="1"/>
    </xf>
    <xf numFmtId="37" fontId="10" fillId="0" borderId="82" xfId="38" applyNumberFormat="1" applyFont="1" applyBorder="1" applyAlignment="1" applyProtection="1">
      <alignment horizontal="left" shrinkToFit="1"/>
    </xf>
    <xf numFmtId="37" fontId="10" fillId="0" borderId="18" xfId="38" applyNumberFormat="1" applyFont="1" applyBorder="1" applyAlignment="1" applyProtection="1">
      <alignment horizontal="left" shrinkToFit="1"/>
    </xf>
    <xf numFmtId="195" fontId="10" fillId="0" borderId="41" xfId="14" quotePrefix="1" applyNumberFormat="1" applyFont="1" applyFill="1" applyBorder="1" applyAlignment="1" applyProtection="1">
      <alignment horizontal="center" vertical="center" shrinkToFit="1"/>
      <protection hidden="1"/>
    </xf>
    <xf numFmtId="195" fontId="10" fillId="0" borderId="49" xfId="14" quotePrefix="1" applyNumberFormat="1" applyFont="1" applyFill="1" applyBorder="1" applyAlignment="1" applyProtection="1">
      <alignment horizontal="center" vertical="center" shrinkToFit="1"/>
      <protection hidden="1"/>
    </xf>
    <xf numFmtId="0" fontId="10" fillId="0" borderId="3" xfId="14" quotePrefix="1" applyFont="1" applyFill="1" applyBorder="1" applyAlignment="1" applyProtection="1">
      <alignment horizontal="center" vertical="distributed" textRotation="255"/>
    </xf>
    <xf numFmtId="0" fontId="10" fillId="0" borderId="23" xfId="14" quotePrefix="1" applyFont="1" applyFill="1" applyBorder="1" applyAlignment="1" applyProtection="1">
      <alignment horizontal="center" vertical="distributed" textRotation="255"/>
    </xf>
    <xf numFmtId="195" fontId="10" fillId="0" borderId="9" xfId="14" quotePrefix="1" applyNumberFormat="1" applyFont="1" applyFill="1" applyBorder="1" applyAlignment="1" applyProtection="1">
      <alignment horizontal="center" vertical="center" shrinkToFit="1"/>
      <protection hidden="1"/>
    </xf>
    <xf numFmtId="195" fontId="10" fillId="0" borderId="28" xfId="14" quotePrefix="1" applyNumberFormat="1" applyFont="1" applyFill="1" applyBorder="1" applyAlignment="1" applyProtection="1">
      <alignment horizontal="center" vertical="center" shrinkToFit="1"/>
      <protection hidden="1"/>
    </xf>
    <xf numFmtId="195" fontId="10" fillId="0" borderId="41" xfId="16" quotePrefix="1" applyNumberFormat="1" applyFont="1" applyFill="1" applyBorder="1" applyAlignment="1" applyProtection="1">
      <alignment horizontal="center" vertical="center" shrinkToFit="1"/>
      <protection hidden="1"/>
    </xf>
    <xf numFmtId="195" fontId="10" fillId="0" borderId="49" xfId="16" quotePrefix="1" applyNumberFormat="1" applyFont="1" applyFill="1" applyBorder="1" applyAlignment="1" applyProtection="1">
      <alignment horizontal="center" vertical="center" shrinkToFit="1"/>
      <protection hidden="1"/>
    </xf>
    <xf numFmtId="0" fontId="10" fillId="0" borderId="23" xfId="16" applyFont="1" applyFill="1" applyBorder="1" applyAlignment="1" applyProtection="1">
      <alignment horizontal="center" vertical="distributed" textRotation="255"/>
    </xf>
    <xf numFmtId="0" fontId="10" fillId="0" borderId="23" xfId="32" applyFont="1" applyBorder="1" applyAlignment="1" applyProtection="1">
      <alignment vertical="distributed" textRotation="255"/>
    </xf>
    <xf numFmtId="0" fontId="10" fillId="0" borderId="26" xfId="16" quotePrefix="1" applyFont="1" applyFill="1" applyBorder="1" applyAlignment="1" applyProtection="1">
      <alignment horizontal="center" vertical="distributed" textRotation="255"/>
    </xf>
    <xf numFmtId="0" fontId="10" fillId="0" borderId="23" xfId="32" applyFont="1" applyBorder="1" applyAlignment="1" applyProtection="1">
      <alignment horizontal="center" vertical="distributed" textRotation="255"/>
    </xf>
    <xf numFmtId="0" fontId="10" fillId="0" borderId="25" xfId="32" applyFont="1" applyBorder="1" applyAlignment="1" applyProtection="1">
      <alignment horizontal="center" vertical="distributed" textRotation="255"/>
    </xf>
    <xf numFmtId="0" fontId="10" fillId="0" borderId="24" xfId="16" quotePrefix="1" applyFont="1" applyFill="1" applyBorder="1" applyAlignment="1" applyProtection="1">
      <alignment horizontal="center" vertical="center"/>
    </xf>
    <xf numFmtId="0" fontId="10" fillId="0" borderId="0" xfId="16" quotePrefix="1" applyFont="1" applyFill="1" applyBorder="1" applyAlignment="1" applyProtection="1">
      <alignment horizontal="center" vertical="center"/>
    </xf>
    <xf numFmtId="0" fontId="10" fillId="0" borderId="66" xfId="16" quotePrefix="1" applyFont="1" applyFill="1" applyBorder="1" applyAlignment="1" applyProtection="1">
      <alignment horizontal="center" vertical="center"/>
    </xf>
    <xf numFmtId="195" fontId="10" fillId="0" borderId="9" xfId="16" quotePrefix="1" applyNumberFormat="1" applyFont="1" applyFill="1" applyBorder="1" applyAlignment="1" applyProtection="1">
      <alignment horizontal="center" vertical="center" shrinkToFit="1"/>
      <protection hidden="1"/>
    </xf>
    <xf numFmtId="195" fontId="10" fillId="0" borderId="28" xfId="16" quotePrefix="1" applyNumberFormat="1" applyFont="1" applyFill="1" applyBorder="1" applyAlignment="1" applyProtection="1">
      <alignment horizontal="center" vertical="center" shrinkToFit="1"/>
      <protection hidden="1"/>
    </xf>
    <xf numFmtId="199" fontId="10" fillId="0" borderId="34" xfId="20" quotePrefix="1" applyNumberFormat="1" applyFont="1" applyBorder="1" applyAlignment="1">
      <alignment horizontal="center" vertical="center"/>
    </xf>
    <xf numFmtId="199" fontId="10" fillId="0" borderId="39" xfId="20" quotePrefix="1" applyNumberFormat="1" applyFont="1" applyBorder="1" applyAlignment="1">
      <alignment horizontal="center" vertical="center"/>
    </xf>
    <xf numFmtId="199" fontId="10" fillId="0" borderId="21" xfId="20" quotePrefix="1" applyNumberFormat="1" applyFont="1" applyBorder="1" applyAlignment="1">
      <alignment horizontal="center" vertical="center"/>
    </xf>
    <xf numFmtId="0" fontId="10" fillId="0" borderId="84" xfId="20" quotePrefix="1" applyFont="1" applyBorder="1" applyAlignment="1">
      <alignment horizontal="center" vertical="center"/>
    </xf>
    <xf numFmtId="0" fontId="10" fillId="0" borderId="82" xfId="20" applyFont="1" applyBorder="1" applyAlignment="1">
      <alignment horizontal="center" vertical="center"/>
    </xf>
    <xf numFmtId="0" fontId="10" fillId="0" borderId="18" xfId="20" applyFont="1" applyBorder="1" applyAlignment="1">
      <alignment horizontal="center" vertical="center"/>
    </xf>
    <xf numFmtId="0" fontId="10" fillId="0" borderId="35" xfId="20" applyFont="1" applyBorder="1" applyAlignment="1">
      <alignment horizontal="center" vertical="center"/>
    </xf>
    <xf numFmtId="0" fontId="10" fillId="0" borderId="3" xfId="20" applyFont="1" applyBorder="1" applyAlignment="1">
      <alignment horizontal="center" vertical="center"/>
    </xf>
    <xf numFmtId="0" fontId="10" fillId="0" borderId="4" xfId="20" applyFont="1" applyBorder="1" applyAlignment="1">
      <alignment horizontal="center" vertical="center"/>
    </xf>
    <xf numFmtId="0" fontId="10" fillId="0" borderId="51" xfId="20" applyFont="1" applyBorder="1" applyAlignment="1">
      <alignment horizontal="center" vertical="center"/>
    </xf>
    <xf numFmtId="0" fontId="10" fillId="0" borderId="50" xfId="20" applyFont="1" applyBorder="1" applyAlignment="1">
      <alignment horizontal="center" vertical="center"/>
    </xf>
    <xf numFmtId="0" fontId="10" fillId="0" borderId="49" xfId="20" applyFont="1" applyBorder="1" applyAlignment="1">
      <alignment horizontal="center" vertical="center"/>
    </xf>
    <xf numFmtId="0" fontId="10" fillId="0" borderId="24" xfId="20" applyFont="1" applyBorder="1" applyAlignment="1">
      <alignment horizontal="center" vertical="center"/>
    </xf>
    <xf numFmtId="0" fontId="10" fillId="0" borderId="0" xfId="20" applyFont="1" applyAlignment="1">
      <alignment horizontal="center" vertical="center"/>
    </xf>
    <xf numFmtId="0" fontId="10" fillId="0" borderId="66" xfId="20" applyFont="1" applyBorder="1" applyAlignment="1">
      <alignment horizontal="center" vertical="center"/>
    </xf>
    <xf numFmtId="0" fontId="10" fillId="0" borderId="16" xfId="20" applyFont="1" applyBorder="1" applyAlignment="1">
      <alignment horizontal="center" vertical="center"/>
    </xf>
    <xf numFmtId="0" fontId="10" fillId="0" borderId="40" xfId="20" applyFont="1" applyBorder="1" applyAlignment="1">
      <alignment horizontal="center" vertical="center"/>
    </xf>
    <xf numFmtId="0" fontId="10" fillId="0" borderId="38" xfId="20" applyFont="1" applyBorder="1" applyAlignment="1">
      <alignment horizontal="center" vertical="center"/>
    </xf>
    <xf numFmtId="0" fontId="10" fillId="0" borderId="41" xfId="18" quotePrefix="1" applyFont="1" applyBorder="1" applyAlignment="1">
      <alignment horizontal="center" vertical="center"/>
    </xf>
    <xf numFmtId="0" fontId="10" fillId="0" borderId="50" xfId="18" quotePrefix="1" applyFont="1" applyBorder="1" applyAlignment="1">
      <alignment horizontal="center" vertical="center"/>
    </xf>
    <xf numFmtId="0" fontId="10" fillId="0" borderId="67" xfId="18" quotePrefix="1" applyFont="1" applyBorder="1" applyAlignment="1">
      <alignment horizontal="center" vertical="center"/>
    </xf>
    <xf numFmtId="0" fontId="10" fillId="0" borderId="10" xfId="18" quotePrefix="1" applyFont="1" applyBorder="1" applyAlignment="1">
      <alignment horizontal="center" vertical="center"/>
    </xf>
    <xf numFmtId="0" fontId="10" fillId="0" borderId="0" xfId="18" quotePrefix="1" applyFont="1" applyAlignment="1">
      <alignment horizontal="center" vertical="center"/>
    </xf>
    <xf numFmtId="0" fontId="10" fillId="0" borderId="44" xfId="18" quotePrefix="1" applyFont="1" applyBorder="1" applyAlignment="1">
      <alignment horizontal="center" vertical="center"/>
    </xf>
    <xf numFmtId="0" fontId="10" fillId="0" borderId="48" xfId="20" applyFont="1" applyBorder="1" applyAlignment="1">
      <alignment horizontal="center" vertical="center"/>
    </xf>
    <xf numFmtId="0" fontId="10" fillId="0" borderId="73" xfId="20" applyFont="1" applyBorder="1" applyAlignment="1">
      <alignment horizontal="center" vertical="center"/>
    </xf>
    <xf numFmtId="0" fontId="10" fillId="0" borderId="37" xfId="20" applyFont="1" applyBorder="1" applyAlignment="1">
      <alignment horizontal="center" vertical="center"/>
    </xf>
    <xf numFmtId="0" fontId="10" fillId="0" borderId="32" xfId="20" applyFont="1" applyBorder="1" applyAlignment="1">
      <alignment horizontal="center" vertical="center"/>
    </xf>
    <xf numFmtId="0" fontId="10" fillId="0" borderId="11" xfId="20" applyFont="1" applyBorder="1" applyAlignment="1">
      <alignment horizontal="center" vertical="center"/>
    </xf>
    <xf numFmtId="195" fontId="10" fillId="0" borderId="9" xfId="17" quotePrefix="1" applyNumberFormat="1" applyFont="1" applyBorder="1" applyAlignment="1" applyProtection="1">
      <alignment horizontal="center" vertical="center" shrinkToFit="1"/>
    </xf>
    <xf numFmtId="195" fontId="10" fillId="0" borderId="28" xfId="17" quotePrefix="1" applyNumberFormat="1" applyFont="1" applyBorder="1" applyAlignment="1" applyProtection="1">
      <alignment horizontal="center" vertical="center" shrinkToFit="1"/>
    </xf>
    <xf numFmtId="195" fontId="10" fillId="0" borderId="41" xfId="17" quotePrefix="1" applyNumberFormat="1" applyFont="1" applyBorder="1" applyAlignment="1" applyProtection="1">
      <alignment horizontal="center" vertical="center" shrinkToFit="1"/>
    </xf>
    <xf numFmtId="195" fontId="10" fillId="0" borderId="49" xfId="17" quotePrefix="1" applyNumberFormat="1" applyFont="1" applyBorder="1" applyAlignment="1" applyProtection="1">
      <alignment horizontal="center" vertical="center" shrinkToFit="1"/>
    </xf>
    <xf numFmtId="195" fontId="10" fillId="0" borderId="41" xfId="18" quotePrefix="1" applyNumberFormat="1" applyFont="1" applyFill="1" applyBorder="1" applyAlignment="1" applyProtection="1">
      <alignment horizontal="center" vertical="center" shrinkToFit="1"/>
    </xf>
    <xf numFmtId="195" fontId="10" fillId="0" borderId="49" xfId="18" quotePrefix="1" applyNumberFormat="1" applyFont="1" applyFill="1" applyBorder="1" applyAlignment="1" applyProtection="1">
      <alignment horizontal="center" vertical="center" shrinkToFit="1"/>
    </xf>
    <xf numFmtId="0" fontId="10" fillId="0" borderId="24" xfId="18" quotePrefix="1" applyFont="1" applyBorder="1" applyAlignment="1">
      <alignment horizontal="center" vertical="center"/>
    </xf>
    <xf numFmtId="0" fontId="10" fillId="0" borderId="66" xfId="18" applyFont="1" applyBorder="1" applyAlignment="1">
      <alignment horizontal="center" vertical="center"/>
    </xf>
    <xf numFmtId="0" fontId="10" fillId="0" borderId="24" xfId="18" applyFont="1" applyBorder="1" applyAlignment="1">
      <alignment horizontal="center" vertical="center"/>
    </xf>
    <xf numFmtId="0" fontId="10" fillId="0" borderId="66" xfId="33" applyFont="1" applyBorder="1" applyAlignment="1">
      <alignment horizontal="center" vertical="center"/>
    </xf>
    <xf numFmtId="0" fontId="10" fillId="0" borderId="3" xfId="18" quotePrefix="1" applyFont="1" applyBorder="1" applyAlignment="1">
      <alignment vertical="distributed" textRotation="255"/>
    </xf>
    <xf numFmtId="0" fontId="10" fillId="0" borderId="3" xfId="18" applyFont="1" applyBorder="1" applyAlignment="1">
      <alignment vertical="distributed" textRotation="255"/>
    </xf>
    <xf numFmtId="0" fontId="10" fillId="0" borderId="23" xfId="18" quotePrefix="1" applyFont="1" applyBorder="1" applyAlignment="1">
      <alignment horizontal="center" vertical="distributed" textRotation="255"/>
    </xf>
    <xf numFmtId="0" fontId="10" fillId="0" borderId="23" xfId="33" applyFont="1" applyBorder="1" applyAlignment="1">
      <alignment horizontal="center" vertical="distributed" textRotation="255"/>
    </xf>
    <xf numFmtId="0" fontId="10" fillId="0" borderId="51" xfId="23" applyFont="1" applyFill="1" applyBorder="1" applyAlignment="1" applyProtection="1">
      <alignment horizontal="center" vertical="center"/>
    </xf>
    <xf numFmtId="0" fontId="10" fillId="0" borderId="49" xfId="31" applyFont="1" applyBorder="1" applyAlignment="1">
      <alignment horizontal="center" vertical="center"/>
    </xf>
    <xf numFmtId="0" fontId="10" fillId="0" borderId="16" xfId="31" applyFont="1" applyBorder="1" applyAlignment="1">
      <alignment horizontal="center" vertical="center"/>
    </xf>
    <xf numFmtId="0" fontId="10" fillId="0" borderId="38" xfId="31" applyFont="1" applyBorder="1" applyAlignment="1">
      <alignment horizontal="center" vertical="center"/>
    </xf>
    <xf numFmtId="0" fontId="10" fillId="0" borderId="35" xfId="23" applyFont="1" applyFill="1" applyBorder="1" applyAlignment="1" applyProtection="1">
      <alignment horizontal="center" vertical="center"/>
    </xf>
    <xf numFmtId="0" fontId="10" fillId="0" borderId="4" xfId="31" applyFont="1" applyBorder="1" applyAlignment="1">
      <alignment horizontal="center" vertical="center"/>
    </xf>
    <xf numFmtId="0" fontId="10" fillId="0" borderId="4" xfId="23" applyFont="1" applyFill="1" applyBorder="1" applyAlignment="1" applyProtection="1">
      <alignment horizontal="center" vertical="center"/>
    </xf>
    <xf numFmtId="0" fontId="10" fillId="0" borderId="42" xfId="36" applyFont="1" applyBorder="1" applyAlignment="1">
      <alignment horizontal="center" vertical="center"/>
    </xf>
    <xf numFmtId="0" fontId="10" fillId="0" borderId="11" xfId="36" applyFont="1" applyBorder="1" applyAlignment="1">
      <alignment horizontal="center" vertical="center"/>
    </xf>
    <xf numFmtId="0" fontId="10" fillId="0" borderId="41" xfId="24" applyFont="1" applyFill="1" applyBorder="1" applyAlignment="1" applyProtection="1">
      <alignment horizontal="center" vertical="center"/>
    </xf>
    <xf numFmtId="0" fontId="10" fillId="0" borderId="49" xfId="24" applyFont="1" applyFill="1" applyBorder="1" applyAlignment="1" applyProtection="1">
      <alignment horizontal="center" vertical="center"/>
    </xf>
    <xf numFmtId="0" fontId="10" fillId="0" borderId="10" xfId="24" applyFont="1" applyFill="1" applyBorder="1" applyAlignment="1" applyProtection="1">
      <alignment horizontal="center" vertical="center"/>
    </xf>
    <xf numFmtId="0" fontId="10" fillId="0" borderId="66" xfId="24" applyFont="1" applyFill="1" applyBorder="1" applyAlignment="1" applyProtection="1">
      <alignment horizontal="center" vertical="center"/>
    </xf>
    <xf numFmtId="0" fontId="10" fillId="0" borderId="23" xfId="24" applyFont="1" applyFill="1" applyBorder="1" applyAlignment="1" applyProtection="1">
      <alignment horizontal="center" vertical="distributed" textRotation="255"/>
    </xf>
    <xf numFmtId="0" fontId="10" fillId="0" borderId="3" xfId="24" applyFont="1" applyFill="1" applyBorder="1" applyAlignment="1" applyProtection="1">
      <alignment horizontal="center" vertical="distributed" textRotation="255"/>
    </xf>
    <xf numFmtId="0" fontId="10" fillId="0" borderId="10" xfId="24" applyFont="1" applyFill="1" applyBorder="1" applyAlignment="1" applyProtection="1">
      <alignment horizontal="center" vertical="distributed" textRotation="255"/>
    </xf>
    <xf numFmtId="0" fontId="10" fillId="0" borderId="41" xfId="31" applyFont="1" applyBorder="1" applyAlignment="1" applyProtection="1">
      <alignment vertical="center" textRotation="255"/>
    </xf>
    <xf numFmtId="0" fontId="10" fillId="0" borderId="10" xfId="31" applyFont="1" applyBorder="1" applyAlignment="1">
      <alignment vertical="center" textRotation="255"/>
    </xf>
    <xf numFmtId="0" fontId="10" fillId="0" borderId="12" xfId="31" applyFont="1" applyBorder="1" applyAlignment="1">
      <alignment vertical="center" textRotation="255"/>
    </xf>
    <xf numFmtId="0" fontId="10" fillId="0" borderId="3" xfId="31" applyFont="1" applyBorder="1" applyAlignment="1">
      <alignment horizontal="center" vertical="distributed" textRotation="255"/>
    </xf>
    <xf numFmtId="0" fontId="10" fillId="0" borderId="10" xfId="31" applyFont="1" applyBorder="1" applyAlignment="1">
      <alignment horizontal="center" vertical="distributed" textRotation="255"/>
    </xf>
    <xf numFmtId="0" fontId="10" fillId="0" borderId="41" xfId="31" applyFont="1" applyBorder="1" applyAlignment="1">
      <alignment horizontal="center" vertical="center"/>
    </xf>
    <xf numFmtId="0" fontId="10" fillId="0" borderId="50" xfId="31" applyFont="1" applyBorder="1" applyAlignment="1">
      <alignment horizontal="center" vertical="center"/>
    </xf>
    <xf numFmtId="0" fontId="10" fillId="0" borderId="41" xfId="24" applyFont="1" applyFill="1" applyBorder="1" applyAlignment="1" applyProtection="1">
      <alignment horizontal="center" vertical="center" shrinkToFit="1"/>
    </xf>
    <xf numFmtId="0" fontId="10" fillId="0" borderId="50" xfId="24" applyFont="1" applyFill="1" applyBorder="1" applyAlignment="1" applyProtection="1">
      <alignment horizontal="center" vertical="center" shrinkToFit="1"/>
    </xf>
    <xf numFmtId="0" fontId="10" fillId="0" borderId="49" xfId="24" applyFont="1" applyFill="1" applyBorder="1" applyAlignment="1" applyProtection="1">
      <alignment horizontal="center" vertical="center" shrinkToFit="1"/>
    </xf>
    <xf numFmtId="0" fontId="10" fillId="0" borderId="41" xfId="24" quotePrefix="1" applyFont="1" applyFill="1" applyBorder="1" applyAlignment="1" applyProtection="1">
      <alignment horizontal="center" vertical="center"/>
    </xf>
    <xf numFmtId="0" fontId="10" fillId="0" borderId="49" xfId="24" quotePrefix="1" applyFont="1" applyFill="1" applyBorder="1" applyAlignment="1" applyProtection="1">
      <alignment horizontal="center" vertical="center"/>
    </xf>
    <xf numFmtId="0" fontId="10" fillId="0" borderId="10" xfId="24" quotePrefix="1" applyFont="1" applyFill="1" applyBorder="1" applyAlignment="1" applyProtection="1">
      <alignment horizontal="center" vertical="center"/>
    </xf>
    <xf numFmtId="0" fontId="10" fillId="0" borderId="66" xfId="24" quotePrefix="1" applyFont="1" applyFill="1" applyBorder="1" applyAlignment="1" applyProtection="1">
      <alignment horizontal="center" vertical="center"/>
    </xf>
    <xf numFmtId="0" fontId="10" fillId="0" borderId="10" xfId="24" quotePrefix="1" applyFont="1" applyFill="1" applyBorder="1" applyAlignment="1" applyProtection="1">
      <alignment horizontal="center" vertical="distributed" textRotation="255"/>
    </xf>
    <xf numFmtId="0" fontId="10" fillId="0" borderId="24" xfId="24" applyFont="1" applyFill="1" applyBorder="1" applyAlignment="1" applyProtection="1">
      <alignment vertical="distributed" textRotation="255"/>
    </xf>
    <xf numFmtId="0" fontId="10" fillId="0" borderId="0" xfId="24" applyFont="1" applyFill="1" applyBorder="1" applyAlignment="1" applyProtection="1">
      <alignment vertical="distributed" textRotation="255"/>
    </xf>
    <xf numFmtId="0" fontId="10" fillId="0" borderId="41" xfId="25" quotePrefix="1" applyFont="1" applyFill="1" applyBorder="1" applyAlignment="1" applyProtection="1">
      <alignment horizontal="center" vertical="center"/>
    </xf>
    <xf numFmtId="0" fontId="10" fillId="0" borderId="49" xfId="25" quotePrefix="1" applyFont="1" applyFill="1" applyBorder="1" applyAlignment="1" applyProtection="1">
      <alignment horizontal="center" vertical="center"/>
    </xf>
    <xf numFmtId="0" fontId="10" fillId="0" borderId="10" xfId="25" quotePrefix="1" applyFont="1" applyFill="1" applyBorder="1" applyAlignment="1" applyProtection="1">
      <alignment horizontal="center" vertical="center"/>
    </xf>
    <xf numFmtId="0" fontId="10" fillId="0" borderId="66" xfId="25" quotePrefix="1" applyFont="1" applyFill="1" applyBorder="1" applyAlignment="1" applyProtection="1">
      <alignment horizontal="center" vertical="center"/>
    </xf>
    <xf numFmtId="0" fontId="10" fillId="0" borderId="23" xfId="31" applyFont="1" applyFill="1" applyBorder="1" applyAlignment="1" applyProtection="1">
      <alignment horizontal="center" vertical="distributed" textRotation="255"/>
    </xf>
    <xf numFmtId="0" fontId="10" fillId="0" borderId="3" xfId="31" applyFont="1" applyFill="1" applyBorder="1" applyAlignment="1" applyProtection="1">
      <alignment horizontal="center" vertical="distributed" textRotation="255"/>
    </xf>
    <xf numFmtId="0" fontId="10" fillId="0" borderId="3" xfId="31" applyFont="1" applyFill="1" applyBorder="1" applyAlignment="1">
      <alignment horizontal="center" vertical="distributed" textRotation="255"/>
    </xf>
    <xf numFmtId="0" fontId="10" fillId="0" borderId="10" xfId="31" applyFont="1" applyFill="1" applyBorder="1" applyAlignment="1">
      <alignment horizontal="center" vertical="distributed" textRotation="255"/>
    </xf>
    <xf numFmtId="0" fontId="10" fillId="0" borderId="10" xfId="31" applyFont="1" applyFill="1" applyBorder="1" applyAlignment="1" applyProtection="1">
      <alignment horizontal="center" vertical="distributed" textRotation="255"/>
    </xf>
    <xf numFmtId="0" fontId="10" fillId="0" borderId="3" xfId="31" quotePrefix="1" applyFont="1" applyFill="1" applyBorder="1" applyAlignment="1" applyProtection="1">
      <alignment horizontal="center" vertical="distributed" textRotation="255"/>
    </xf>
    <xf numFmtId="0" fontId="10" fillId="0" borderId="10" xfId="31" quotePrefix="1" applyFont="1" applyFill="1" applyBorder="1" applyAlignment="1" applyProtection="1">
      <alignment horizontal="center" vertical="distributed" textRotation="255"/>
    </xf>
    <xf numFmtId="0" fontId="10" fillId="0" borderId="24" xfId="31" applyFont="1" applyFill="1" applyBorder="1" applyAlignment="1" applyProtection="1">
      <alignment horizontal="center" vertical="distributed" textRotation="255"/>
    </xf>
    <xf numFmtId="0" fontId="10" fillId="0" borderId="66" xfId="31" applyFont="1" applyFill="1" applyBorder="1" applyAlignment="1" applyProtection="1">
      <alignment horizontal="center" vertical="distributed" textRotation="255"/>
    </xf>
    <xf numFmtId="0" fontId="10" fillId="0" borderId="3" xfId="31" quotePrefix="1" applyFont="1" applyFill="1" applyBorder="1" applyAlignment="1">
      <alignment horizontal="center" vertical="distributed" textRotation="255"/>
    </xf>
    <xf numFmtId="0" fontId="10" fillId="0" borderId="8" xfId="9" applyFont="1" applyBorder="1" applyAlignment="1" applyProtection="1">
      <alignment vertical="center" shrinkToFit="1"/>
      <protection locked="0"/>
    </xf>
    <xf numFmtId="0" fontId="10" fillId="0" borderId="39" xfId="9" applyFont="1" applyBorder="1" applyAlignment="1" applyProtection="1">
      <alignment vertical="center" shrinkToFit="1"/>
      <protection locked="0"/>
    </xf>
    <xf numFmtId="0" fontId="10" fillId="0" borderId="8" xfId="9" applyFont="1" applyBorder="1" applyAlignment="1">
      <alignment vertical="center" shrinkToFit="1"/>
    </xf>
    <xf numFmtId="0" fontId="10" fillId="0" borderId="21" xfId="9" applyFont="1" applyBorder="1" applyAlignment="1">
      <alignment vertical="center" shrinkToFit="1"/>
    </xf>
    <xf numFmtId="0" fontId="10" fillId="0" borderId="10" xfId="9" applyFont="1" applyBorder="1" applyAlignment="1">
      <alignment vertical="center" shrinkToFit="1"/>
    </xf>
    <xf numFmtId="0" fontId="10" fillId="0" borderId="0" xfId="9" applyFont="1" applyBorder="1" applyAlignment="1">
      <alignment vertical="center" shrinkToFit="1"/>
    </xf>
    <xf numFmtId="0" fontId="10" fillId="0" borderId="66" xfId="9" applyFont="1" applyBorder="1" applyAlignment="1">
      <alignment vertical="center" shrinkToFit="1"/>
    </xf>
    <xf numFmtId="176" fontId="20" fillId="0" borderId="8" xfId="9" applyNumberFormat="1" applyFont="1" applyBorder="1" applyAlignment="1" applyProtection="1">
      <alignment vertical="center" shrinkToFit="1"/>
      <protection locked="0"/>
    </xf>
    <xf numFmtId="176" fontId="20" fillId="0" borderId="21" xfId="9" applyNumberFormat="1" applyFont="1" applyBorder="1" applyAlignment="1" applyProtection="1">
      <alignment vertical="center" shrinkToFit="1"/>
      <protection locked="0"/>
    </xf>
    <xf numFmtId="191" fontId="20" fillId="0" borderId="8" xfId="9" applyNumberFormat="1" applyFont="1" applyBorder="1" applyAlignment="1" applyProtection="1">
      <alignment vertical="center" shrinkToFit="1"/>
      <protection locked="0"/>
    </xf>
    <xf numFmtId="191" fontId="20" fillId="0" borderId="21" xfId="9" applyNumberFormat="1" applyFont="1" applyBorder="1" applyAlignment="1" applyProtection="1">
      <alignment vertical="center" shrinkToFit="1"/>
      <protection locked="0"/>
    </xf>
    <xf numFmtId="178" fontId="20" fillId="0" borderId="8" xfId="9" applyNumberFormat="1" applyFont="1" applyBorder="1" applyAlignment="1" applyProtection="1">
      <alignment vertical="center" shrinkToFit="1"/>
      <protection locked="0"/>
    </xf>
    <xf numFmtId="178" fontId="20" fillId="0" borderId="21" xfId="9" applyNumberFormat="1" applyFont="1" applyBorder="1" applyAlignment="1" applyProtection="1">
      <alignment vertical="center" shrinkToFit="1"/>
      <protection locked="0"/>
    </xf>
    <xf numFmtId="193" fontId="20" fillId="0" borderId="8" xfId="9" applyNumberFormat="1" applyFont="1" applyBorder="1" applyAlignment="1" applyProtection="1">
      <alignment vertical="center" shrinkToFit="1"/>
      <protection locked="0"/>
    </xf>
    <xf numFmtId="193" fontId="20" fillId="0" borderId="21" xfId="9" applyNumberFormat="1" applyFont="1" applyBorder="1" applyAlignment="1" applyProtection="1">
      <alignment vertical="center" shrinkToFit="1"/>
      <protection locked="0"/>
    </xf>
    <xf numFmtId="0" fontId="10" fillId="0" borderId="39" xfId="11" applyFont="1" applyBorder="1" applyAlignment="1" applyProtection="1">
      <alignment vertical="center" shrinkToFit="1"/>
      <protection locked="0"/>
    </xf>
    <xf numFmtId="0" fontId="10" fillId="0" borderId="21" xfId="11" applyFont="1" applyBorder="1" applyAlignment="1" applyProtection="1">
      <alignment vertical="center" shrinkToFit="1"/>
      <protection locked="0"/>
    </xf>
    <xf numFmtId="177" fontId="20" fillId="0" borderId="8" xfId="9" applyNumberFormat="1" applyFont="1" applyBorder="1" applyAlignment="1" applyProtection="1">
      <alignment vertical="center" shrinkToFit="1"/>
      <protection locked="0"/>
    </xf>
    <xf numFmtId="177" fontId="20" fillId="0" borderId="21" xfId="11" applyNumberFormat="1" applyFont="1" applyBorder="1" applyAlignment="1" applyProtection="1">
      <alignment vertical="center" shrinkToFit="1"/>
      <protection locked="0"/>
    </xf>
    <xf numFmtId="176" fontId="20" fillId="0" borderId="21" xfId="11" applyNumberFormat="1" applyFont="1" applyBorder="1" applyAlignment="1" applyProtection="1">
      <alignment vertical="center" shrinkToFit="1"/>
      <protection locked="0"/>
    </xf>
    <xf numFmtId="0" fontId="10" fillId="0" borderId="48" xfId="9" applyFont="1" applyBorder="1" applyAlignment="1" applyProtection="1">
      <alignment vertical="top" wrapText="1" shrinkToFit="1"/>
      <protection locked="0"/>
    </xf>
    <xf numFmtId="0" fontId="10" fillId="0" borderId="47" xfId="9" applyFont="1" applyBorder="1" applyAlignment="1" applyProtection="1">
      <alignment vertical="top" wrapText="1" shrinkToFit="1"/>
      <protection locked="0"/>
    </xf>
    <xf numFmtId="0" fontId="10" fillId="0" borderId="73" xfId="9" applyFont="1" applyBorder="1" applyAlignment="1" applyProtection="1">
      <alignment vertical="top" wrapText="1" shrinkToFit="1"/>
      <protection locked="0"/>
    </xf>
    <xf numFmtId="0" fontId="10" fillId="0" borderId="10" xfId="9" applyFont="1" applyBorder="1" applyAlignment="1" applyProtection="1">
      <alignment vertical="top" wrapText="1" shrinkToFit="1"/>
      <protection locked="0"/>
    </xf>
    <xf numFmtId="0" fontId="10" fillId="0" borderId="0" xfId="9" applyFont="1" applyBorder="1" applyAlignment="1" applyProtection="1">
      <alignment vertical="top" wrapText="1" shrinkToFit="1"/>
      <protection locked="0"/>
    </xf>
    <xf numFmtId="0" fontId="10" fillId="0" borderId="66" xfId="9" applyFont="1" applyBorder="1" applyAlignment="1" applyProtection="1">
      <alignment vertical="top" wrapText="1" shrinkToFit="1"/>
      <protection locked="0"/>
    </xf>
    <xf numFmtId="0" fontId="10" fillId="0" borderId="12" xfId="9" applyFont="1" applyBorder="1" applyAlignment="1" applyProtection="1">
      <alignment vertical="top" wrapText="1" shrinkToFit="1"/>
      <protection locked="0"/>
    </xf>
    <xf numFmtId="0" fontId="10" fillId="0" borderId="40" xfId="9" applyFont="1" applyBorder="1" applyAlignment="1" applyProtection="1">
      <alignment vertical="top" wrapText="1" shrinkToFit="1"/>
      <protection locked="0"/>
    </xf>
    <xf numFmtId="0" fontId="10" fillId="0" borderId="38" xfId="9" applyFont="1" applyBorder="1" applyAlignment="1" applyProtection="1">
      <alignment vertical="top" wrapText="1" shrinkToFit="1"/>
      <protection locked="0"/>
    </xf>
    <xf numFmtId="0" fontId="20" fillId="0" borderId="8" xfId="9" applyFont="1" applyBorder="1" applyAlignment="1" applyProtection="1">
      <alignment horizontal="center" vertical="center" shrinkToFit="1"/>
      <protection locked="0"/>
    </xf>
    <xf numFmtId="0" fontId="20" fillId="0" borderId="21" xfId="9" applyFont="1" applyBorder="1" applyAlignment="1" applyProtection="1">
      <alignment horizontal="center" vertical="center" shrinkToFit="1"/>
      <protection locked="0"/>
    </xf>
    <xf numFmtId="49" fontId="10" fillId="0" borderId="8" xfId="9" applyNumberFormat="1" applyFont="1" applyBorder="1" applyAlignment="1" applyProtection="1">
      <alignment vertical="center" shrinkToFit="1"/>
      <protection locked="0"/>
    </xf>
    <xf numFmtId="49" fontId="10" fillId="0" borderId="39" xfId="11" applyNumberFormat="1" applyFont="1" applyBorder="1" applyAlignment="1">
      <alignment vertical="center" shrinkToFit="1"/>
    </xf>
    <xf numFmtId="49" fontId="10" fillId="0" borderId="21" xfId="11" applyNumberFormat="1" applyFont="1" applyBorder="1" applyAlignment="1">
      <alignment vertical="center" shrinkToFit="1"/>
    </xf>
    <xf numFmtId="0" fontId="10" fillId="0" borderId="48" xfId="9" applyFont="1" applyBorder="1" applyAlignment="1">
      <alignment horizontal="center" vertical="center"/>
    </xf>
    <xf numFmtId="0" fontId="10" fillId="0" borderId="47" xfId="9" applyFont="1" applyBorder="1" applyAlignment="1">
      <alignment horizontal="center" vertical="center"/>
    </xf>
    <xf numFmtId="0" fontId="10" fillId="0" borderId="73" xfId="9" applyFont="1" applyBorder="1" applyAlignment="1">
      <alignment horizontal="center" vertical="center"/>
    </xf>
    <xf numFmtId="0" fontId="10" fillId="0" borderId="48" xfId="9" applyFont="1" applyBorder="1" applyAlignment="1">
      <alignment horizontal="center" vertical="center" shrinkToFit="1"/>
    </xf>
    <xf numFmtId="0" fontId="10" fillId="0" borderId="47" xfId="9" applyFont="1" applyBorder="1" applyAlignment="1">
      <alignment horizontal="center" vertical="center" shrinkToFit="1"/>
    </xf>
    <xf numFmtId="0" fontId="10" fillId="0" borderId="73" xfId="9" applyFont="1" applyBorder="1" applyAlignment="1">
      <alignment horizontal="center" vertical="center" shrinkToFit="1"/>
    </xf>
    <xf numFmtId="0" fontId="10" fillId="0" borderId="8" xfId="9" applyFont="1" applyBorder="1" applyAlignment="1">
      <alignment horizontal="center" vertical="center" shrinkToFit="1"/>
    </xf>
    <xf numFmtId="0" fontId="10" fillId="0" borderId="39" xfId="9" applyFont="1" applyBorder="1" applyAlignment="1">
      <alignment horizontal="center" vertical="center" shrinkToFit="1"/>
    </xf>
    <xf numFmtId="0" fontId="10" fillId="0" borderId="21" xfId="9" applyFont="1" applyBorder="1" applyAlignment="1">
      <alignment horizontal="center" vertical="center" shrinkToFit="1"/>
    </xf>
    <xf numFmtId="180" fontId="20" fillId="0" borderId="8" xfId="9" applyNumberFormat="1" applyFont="1" applyBorder="1" applyAlignment="1" applyProtection="1">
      <alignment vertical="center" shrinkToFit="1"/>
      <protection locked="0"/>
    </xf>
    <xf numFmtId="180" fontId="20" fillId="0" borderId="21" xfId="9" applyNumberFormat="1" applyFont="1" applyBorder="1" applyAlignment="1" applyProtection="1">
      <alignment vertical="center" shrinkToFit="1"/>
      <protection locked="0"/>
    </xf>
    <xf numFmtId="0" fontId="10" fillId="0" borderId="12" xfId="9" applyFont="1" applyBorder="1" applyAlignment="1">
      <alignment horizontal="center" vertical="center"/>
    </xf>
    <xf numFmtId="0" fontId="10" fillId="0" borderId="40" xfId="9" applyFont="1" applyBorder="1" applyAlignment="1">
      <alignment horizontal="center" vertical="center"/>
    </xf>
    <xf numFmtId="0" fontId="10" fillId="0" borderId="38" xfId="9" applyFont="1" applyBorder="1" applyAlignment="1">
      <alignment horizontal="center" vertical="center"/>
    </xf>
    <xf numFmtId="0" fontId="10" fillId="0" borderId="12" xfId="9" applyFont="1" applyBorder="1" applyAlignment="1">
      <alignment horizontal="center" vertical="center" shrinkToFit="1"/>
    </xf>
    <xf numFmtId="0" fontId="10" fillId="0" borderId="40" xfId="9" applyFont="1" applyBorder="1" applyAlignment="1">
      <alignment horizontal="center" vertical="center" shrinkToFit="1"/>
    </xf>
    <xf numFmtId="0" fontId="10" fillId="0" borderId="38" xfId="9" applyFont="1" applyBorder="1" applyAlignment="1">
      <alignment horizontal="center" vertical="center" shrinkToFit="1"/>
    </xf>
    <xf numFmtId="0" fontId="10" fillId="0" borderId="21" xfId="9" applyFont="1" applyBorder="1" applyAlignment="1" applyProtection="1">
      <alignment vertical="center" shrinkToFit="1"/>
      <protection locked="0"/>
    </xf>
    <xf numFmtId="0" fontId="10" fillId="0" borderId="8" xfId="9" applyFont="1" applyBorder="1" applyAlignment="1" applyProtection="1">
      <alignment horizontal="center" vertical="center" shrinkToFit="1"/>
      <protection locked="0"/>
    </xf>
    <xf numFmtId="0" fontId="10" fillId="0" borderId="39" xfId="9" applyFont="1" applyBorder="1" applyAlignment="1" applyProtection="1">
      <alignment horizontal="center" vertical="center" shrinkToFit="1"/>
      <protection locked="0"/>
    </xf>
    <xf numFmtId="0" fontId="10" fillId="0" borderId="21" xfId="9" applyFont="1" applyBorder="1" applyAlignment="1" applyProtection="1">
      <alignment horizontal="center" vertical="center" shrinkToFit="1"/>
      <protection locked="0"/>
    </xf>
    <xf numFmtId="0" fontId="10" fillId="0" borderId="8" xfId="9" applyFont="1" applyBorder="1" applyAlignment="1">
      <alignment horizontal="center" vertical="center"/>
    </xf>
    <xf numFmtId="0" fontId="10" fillId="0" borderId="39" xfId="9" applyFont="1" applyBorder="1" applyAlignment="1">
      <alignment horizontal="center" vertical="center"/>
    </xf>
    <xf numFmtId="0" fontId="10" fillId="0" borderId="21" xfId="9" applyFont="1" applyBorder="1" applyAlignment="1">
      <alignment horizontal="center" vertical="center"/>
    </xf>
    <xf numFmtId="0" fontId="6" fillId="0" borderId="48" xfId="9" applyFont="1" applyBorder="1" applyAlignment="1" applyProtection="1">
      <alignment vertical="top" wrapText="1" shrinkToFit="1"/>
      <protection locked="0"/>
    </xf>
    <xf numFmtId="0" fontId="6" fillId="0" borderId="47" xfId="9" applyFont="1" applyBorder="1" applyAlignment="1" applyProtection="1">
      <alignment vertical="top" wrapText="1" shrinkToFit="1"/>
      <protection locked="0"/>
    </xf>
    <xf numFmtId="0" fontId="6" fillId="0" borderId="73" xfId="9" applyFont="1" applyBorder="1" applyAlignment="1" applyProtection="1">
      <alignment vertical="top" wrapText="1" shrinkToFit="1"/>
      <protection locked="0"/>
    </xf>
    <xf numFmtId="0" fontId="6" fillId="0" borderId="10" xfId="9" applyFont="1" applyBorder="1" applyAlignment="1" applyProtection="1">
      <alignment vertical="top" wrapText="1" shrinkToFit="1"/>
      <protection locked="0"/>
    </xf>
    <xf numFmtId="0" fontId="6" fillId="0" borderId="0" xfId="9" applyFont="1" applyBorder="1" applyAlignment="1" applyProtection="1">
      <alignment vertical="top" wrapText="1" shrinkToFit="1"/>
      <protection locked="0"/>
    </xf>
    <xf numFmtId="0" fontId="6" fillId="0" borderId="66" xfId="9" applyFont="1" applyBorder="1" applyAlignment="1" applyProtection="1">
      <alignment vertical="top" wrapText="1" shrinkToFit="1"/>
      <protection locked="0"/>
    </xf>
    <xf numFmtId="0" fontId="6" fillId="0" borderId="12" xfId="9" applyFont="1" applyBorder="1" applyAlignment="1" applyProtection="1">
      <alignment vertical="top" wrapText="1" shrinkToFit="1"/>
      <protection locked="0"/>
    </xf>
    <xf numFmtId="0" fontId="6" fillId="0" borderId="40" xfId="9" applyFont="1" applyBorder="1" applyAlignment="1" applyProtection="1">
      <alignment vertical="top" wrapText="1" shrinkToFit="1"/>
      <protection locked="0"/>
    </xf>
    <xf numFmtId="0" fontId="6" fillId="0" borderId="38" xfId="9" applyFont="1" applyBorder="1" applyAlignment="1" applyProtection="1">
      <alignment vertical="top" wrapText="1" shrinkToFit="1"/>
      <protection locked="0"/>
    </xf>
    <xf numFmtId="0" fontId="21" fillId="0" borderId="48" xfId="9" applyNumberFormat="1" applyFont="1" applyBorder="1" applyAlignment="1" applyProtection="1">
      <alignment horizontal="left" vertical="center" wrapText="1"/>
    </xf>
    <xf numFmtId="0" fontId="21" fillId="0" borderId="47" xfId="9" applyNumberFormat="1" applyFont="1" applyBorder="1" applyAlignment="1" applyProtection="1">
      <alignment horizontal="left" vertical="center" wrapText="1"/>
    </xf>
    <xf numFmtId="0" fontId="21" fillId="0" borderId="73" xfId="9" applyNumberFormat="1" applyFont="1" applyBorder="1" applyAlignment="1" applyProtection="1">
      <alignment horizontal="left" vertical="center" wrapText="1"/>
    </xf>
    <xf numFmtId="0" fontId="21" fillId="0" borderId="10" xfId="9" applyNumberFormat="1" applyFont="1" applyBorder="1" applyAlignment="1" applyProtection="1">
      <alignment horizontal="left" vertical="top" wrapText="1"/>
      <protection locked="0"/>
    </xf>
    <xf numFmtId="0" fontId="21" fillId="0" borderId="0" xfId="9" applyNumberFormat="1" applyFont="1" applyBorder="1" applyAlignment="1" applyProtection="1">
      <alignment horizontal="left" vertical="top" wrapText="1"/>
      <protection locked="0"/>
    </xf>
    <xf numFmtId="0" fontId="21" fillId="0" borderId="66" xfId="9" applyNumberFormat="1" applyFont="1" applyBorder="1" applyAlignment="1" applyProtection="1">
      <alignment horizontal="left" vertical="top" wrapText="1"/>
      <protection locked="0"/>
    </xf>
    <xf numFmtId="0" fontId="21" fillId="0" borderId="10" xfId="9" applyNumberFormat="1" applyFont="1" applyBorder="1" applyAlignment="1" applyProtection="1">
      <alignment horizontal="left" vertical="center" wrapText="1"/>
    </xf>
    <xf numFmtId="0" fontId="21" fillId="0" borderId="0" xfId="9" applyNumberFormat="1" applyFont="1" applyBorder="1" applyAlignment="1" applyProtection="1">
      <alignment horizontal="left" vertical="center" wrapText="1"/>
    </xf>
    <xf numFmtId="0" fontId="21" fillId="0" borderId="66" xfId="9" applyNumberFormat="1" applyFont="1" applyBorder="1" applyAlignment="1" applyProtection="1">
      <alignment horizontal="left" vertical="center" wrapText="1"/>
    </xf>
    <xf numFmtId="0" fontId="21" fillId="0" borderId="12" xfId="9" applyNumberFormat="1" applyFont="1" applyBorder="1" applyAlignment="1" applyProtection="1">
      <alignment horizontal="left" vertical="top" wrapText="1"/>
      <protection locked="0"/>
    </xf>
    <xf numFmtId="0" fontId="21" fillId="0" borderId="40" xfId="9" applyNumberFormat="1" applyFont="1" applyBorder="1" applyAlignment="1" applyProtection="1">
      <alignment horizontal="left" vertical="top" wrapText="1"/>
      <protection locked="0"/>
    </xf>
    <xf numFmtId="0" fontId="21" fillId="0" borderId="38" xfId="9" applyNumberFormat="1" applyFont="1" applyBorder="1" applyAlignment="1" applyProtection="1">
      <alignment horizontal="left" vertical="top" wrapText="1"/>
      <protection locked="0"/>
    </xf>
    <xf numFmtId="0" fontId="10" fillId="0" borderId="1" xfId="11" applyFont="1" applyBorder="1" applyAlignment="1">
      <alignment horizontal="center" vertical="center" textRotation="255"/>
    </xf>
    <xf numFmtId="0" fontId="10" fillId="0" borderId="2" xfId="11" applyFont="1" applyBorder="1" applyAlignment="1">
      <alignment horizontal="center" vertical="center" textRotation="255"/>
    </xf>
    <xf numFmtId="0" fontId="10" fillId="0" borderId="3" xfId="11" applyFont="1" applyBorder="1" applyAlignment="1">
      <alignment horizontal="center" vertical="center" textRotation="255"/>
    </xf>
    <xf numFmtId="0" fontId="10" fillId="0" borderId="4" xfId="11" applyFont="1" applyBorder="1" applyAlignment="1">
      <alignment horizontal="center" vertical="center" textRotation="255"/>
    </xf>
    <xf numFmtId="0" fontId="10" fillId="0" borderId="2" xfId="11" applyFont="1" applyBorder="1" applyAlignment="1">
      <alignment horizontal="center" vertical="center" textRotation="255" shrinkToFit="1"/>
    </xf>
    <xf numFmtId="0" fontId="10" fillId="0" borderId="3" xfId="11" applyFont="1" applyBorder="1" applyAlignment="1">
      <alignment horizontal="center" vertical="center" textRotation="255" shrinkToFit="1"/>
    </xf>
    <xf numFmtId="0" fontId="10" fillId="0" borderId="2" xfId="9" applyFont="1" applyBorder="1" applyAlignment="1">
      <alignment horizontal="center" vertical="center" textRotation="255"/>
    </xf>
    <xf numFmtId="0" fontId="10" fillId="0" borderId="3" xfId="9" applyFont="1" applyBorder="1" applyAlignment="1">
      <alignment horizontal="center" vertical="center" textRotation="255"/>
    </xf>
    <xf numFmtId="0" fontId="10" fillId="0" borderId="4" xfId="9" applyFont="1" applyBorder="1" applyAlignment="1">
      <alignment horizontal="center" vertical="center" textRotation="255"/>
    </xf>
    <xf numFmtId="0" fontId="10" fillId="0" borderId="48" xfId="9" applyFont="1" applyBorder="1" applyAlignment="1">
      <alignment vertical="center"/>
    </xf>
    <xf numFmtId="0" fontId="10" fillId="0" borderId="47" xfId="9" applyFont="1" applyBorder="1" applyAlignment="1">
      <alignment vertical="center"/>
    </xf>
    <xf numFmtId="0" fontId="10" fillId="0" borderId="73" xfId="9" applyFont="1" applyBorder="1" applyAlignment="1">
      <alignment vertical="center"/>
    </xf>
    <xf numFmtId="0" fontId="10" fillId="0" borderId="10" xfId="9" applyFont="1" applyBorder="1" applyAlignment="1">
      <alignment vertical="center"/>
    </xf>
    <xf numFmtId="0" fontId="10" fillId="0" borderId="0" xfId="9" applyFont="1" applyBorder="1" applyAlignment="1">
      <alignment vertical="center"/>
    </xf>
    <xf numFmtId="0" fontId="10" fillId="0" borderId="66" xfId="9" applyFont="1" applyBorder="1" applyAlignment="1">
      <alignment vertical="center"/>
    </xf>
    <xf numFmtId="0" fontId="10" fillId="0" borderId="12" xfId="9" applyFont="1" applyBorder="1" applyAlignment="1">
      <alignment vertical="center"/>
    </xf>
    <xf numFmtId="0" fontId="10" fillId="0" borderId="40" xfId="9" applyFont="1" applyBorder="1" applyAlignment="1">
      <alignment vertical="center"/>
    </xf>
    <xf numFmtId="0" fontId="10" fillId="0" borderId="38" xfId="9" applyFont="1" applyBorder="1" applyAlignment="1">
      <alignment vertical="center"/>
    </xf>
    <xf numFmtId="0" fontId="20" fillId="0" borderId="86" xfId="9" applyFont="1" applyBorder="1" applyAlignment="1">
      <alignment horizontal="center" vertical="center"/>
    </xf>
    <xf numFmtId="0" fontId="20" fillId="0" borderId="87" xfId="9" applyFont="1" applyBorder="1" applyAlignment="1">
      <alignment horizontal="center" vertical="center"/>
    </xf>
    <xf numFmtId="0" fontId="10" fillId="0" borderId="86" xfId="9" applyFont="1" applyBorder="1" applyAlignment="1">
      <alignment horizontal="center" vertical="center"/>
    </xf>
    <xf numFmtId="0" fontId="10" fillId="0" borderId="87" xfId="9" applyFont="1" applyBorder="1" applyAlignment="1">
      <alignment horizontal="center" vertical="center"/>
    </xf>
    <xf numFmtId="0" fontId="10" fillId="0" borderId="8" xfId="11" applyFont="1" applyBorder="1" applyAlignment="1">
      <alignment vertical="center" shrinkToFit="1"/>
    </xf>
    <xf numFmtId="0" fontId="10" fillId="0" borderId="39" xfId="11" applyFont="1" applyBorder="1" applyAlignment="1">
      <alignment vertical="center" shrinkToFit="1"/>
    </xf>
    <xf numFmtId="0" fontId="10" fillId="0" borderId="39" xfId="9" applyFont="1" applyBorder="1" applyAlignment="1">
      <alignment vertical="center" shrinkToFit="1"/>
    </xf>
    <xf numFmtId="0" fontId="10" fillId="0" borderId="48" xfId="9" applyFont="1" applyBorder="1" applyAlignment="1">
      <alignment vertical="center" shrinkToFit="1"/>
    </xf>
    <xf numFmtId="0" fontId="10" fillId="0" borderId="47" xfId="9" applyFont="1" applyBorder="1" applyAlignment="1">
      <alignment vertical="center" shrinkToFit="1"/>
    </xf>
    <xf numFmtId="0" fontId="10" fillId="0" borderId="73" xfId="9" applyFont="1" applyBorder="1" applyAlignment="1">
      <alignment vertical="center" shrinkToFit="1"/>
    </xf>
    <xf numFmtId="0" fontId="10" fillId="0" borderId="10" xfId="11" applyFont="1" applyBorder="1" applyAlignment="1">
      <alignment vertical="center" shrinkToFit="1"/>
    </xf>
    <xf numFmtId="0" fontId="10" fillId="0" borderId="0" xfId="11" applyFont="1" applyBorder="1" applyAlignment="1">
      <alignment vertical="center" shrinkToFit="1"/>
    </xf>
    <xf numFmtId="0" fontId="10" fillId="0" borderId="66" xfId="11" applyFont="1" applyBorder="1" applyAlignment="1">
      <alignment vertical="center" shrinkToFit="1"/>
    </xf>
    <xf numFmtId="0" fontId="10" fillId="0" borderId="12" xfId="9" applyFont="1" applyBorder="1" applyAlignment="1">
      <alignment vertical="center" shrinkToFit="1"/>
    </xf>
    <xf numFmtId="0" fontId="10" fillId="0" borderId="40" xfId="9" applyFont="1" applyBorder="1" applyAlignment="1">
      <alignment vertical="center" shrinkToFit="1"/>
    </xf>
    <xf numFmtId="0" fontId="10" fillId="0" borderId="38" xfId="9" applyFont="1" applyBorder="1" applyAlignment="1">
      <alignment vertical="center" shrinkToFit="1"/>
    </xf>
    <xf numFmtId="0" fontId="10" fillId="0" borderId="0" xfId="9" applyFont="1" applyAlignment="1">
      <alignment vertical="center" shrinkToFit="1"/>
    </xf>
    <xf numFmtId="0" fontId="10" fillId="0" borderId="48" xfId="9" applyFont="1" applyBorder="1" applyAlignment="1">
      <alignment horizontal="center" vertical="center" textRotation="255"/>
    </xf>
    <xf numFmtId="0" fontId="10" fillId="0" borderId="10" xfId="9" applyFont="1" applyBorder="1" applyAlignment="1">
      <alignment horizontal="center" vertical="center" textRotation="255"/>
    </xf>
    <xf numFmtId="0" fontId="10" fillId="0" borderId="12" xfId="9" applyFont="1" applyBorder="1" applyAlignment="1">
      <alignment horizontal="center" vertical="center" textRotation="255"/>
    </xf>
    <xf numFmtId="180" fontId="20" fillId="0" borderId="21" xfId="11" applyNumberFormat="1" applyFont="1" applyBorder="1" applyAlignment="1" applyProtection="1">
      <alignment vertical="center" shrinkToFit="1"/>
      <protection locked="0"/>
    </xf>
    <xf numFmtId="0" fontId="10" fillId="0" borderId="4" xfId="11" applyFont="1" applyBorder="1" applyAlignment="1">
      <alignment horizontal="center" vertical="center" textRotation="255" shrinkToFit="1"/>
    </xf>
    <xf numFmtId="0" fontId="10" fillId="0" borderId="8" xfId="9" applyFont="1" applyBorder="1" applyAlignment="1" applyProtection="1">
      <alignment horizontal="center" vertical="center"/>
    </xf>
    <xf numFmtId="0" fontId="10" fillId="0" borderId="21" xfId="11" applyFont="1" applyBorder="1" applyAlignment="1" applyProtection="1">
      <alignment horizontal="center" vertical="center"/>
    </xf>
    <xf numFmtId="0" fontId="10" fillId="0" borderId="48" xfId="9" applyFont="1" applyBorder="1" applyAlignment="1">
      <alignment horizontal="center" vertical="center" textRotation="255" shrinkToFit="1"/>
    </xf>
    <xf numFmtId="0" fontId="10" fillId="0" borderId="10" xfId="9" applyFont="1" applyBorder="1" applyAlignment="1">
      <alignment horizontal="center" vertical="center" textRotation="255" shrinkToFit="1"/>
    </xf>
    <xf numFmtId="0" fontId="10" fillId="0" borderId="12" xfId="9" applyFont="1" applyBorder="1" applyAlignment="1">
      <alignment horizontal="center" vertical="center" textRotation="255" shrinkToFit="1"/>
    </xf>
    <xf numFmtId="49" fontId="10" fillId="0" borderId="39" xfId="9" applyNumberFormat="1" applyFont="1" applyBorder="1" applyAlignment="1" applyProtection="1">
      <alignment vertical="center" shrinkToFit="1"/>
      <protection locked="0"/>
    </xf>
    <xf numFmtId="49" fontId="10" fillId="0" borderId="21" xfId="9" applyNumberFormat="1" applyFont="1" applyBorder="1" applyAlignment="1" applyProtection="1">
      <alignment vertical="center" shrinkToFit="1"/>
      <protection locked="0"/>
    </xf>
  </cellXfs>
  <cellStyles count="40">
    <cellStyle name="１" xfId="1" xr:uid="{00000000-0005-0000-0000-000000000000}"/>
    <cellStyle name="１_大家畜出力表" xfId="2" xr:uid="{00000000-0005-0000-0000-000001000000}"/>
    <cellStyle name="ハイパーリンク 2" xfId="3" xr:uid="{00000000-0005-0000-0000-000002000000}"/>
    <cellStyle name="桁区切り 2" xfId="4" xr:uid="{00000000-0005-0000-0000-000003000000}"/>
    <cellStyle name="桁区切り 3" xfId="5" xr:uid="{00000000-0005-0000-0000-000004000000}"/>
    <cellStyle name="通貨 2" xfId="6" xr:uid="{00000000-0005-0000-0000-000005000000}"/>
    <cellStyle name="通貨 3" xfId="7" xr:uid="{00000000-0005-0000-0000-000006000000}"/>
    <cellStyle name="通貨 4" xfId="8" xr:uid="{00000000-0005-0000-0000-000007000000}"/>
    <cellStyle name="標準" xfId="0" builtinId="0"/>
    <cellStyle name="標準 2" xfId="9" xr:uid="{00000000-0005-0000-0000-000009000000}"/>
    <cellStyle name="標準 2 2" xfId="10" xr:uid="{00000000-0005-0000-0000-00000A000000}"/>
    <cellStyle name="標準 3" xfId="11" xr:uid="{00000000-0005-0000-0000-00000B000000}"/>
    <cellStyle name="標準 3 2" xfId="12" xr:uid="{00000000-0005-0000-0000-00000C000000}"/>
    <cellStyle name="標準 3 3" xfId="13" xr:uid="{00000000-0005-0000-0000-00000D000000}"/>
    <cellStyle name="標準_ (1)経営収支計画・個人 _2-1経営収支計画・個人 (2)" xfId="14" xr:uid="{00000000-0005-0000-0000-00000E000000}"/>
    <cellStyle name="標準_ (1)経営収支計画・個人 _2-2経営収支計画・法人 (2)" xfId="15" xr:uid="{00000000-0005-0000-0000-00000F000000}"/>
    <cellStyle name="標準_ (2)経営収支計画・法人 _2-2経営収支計画・法人 (2)" xfId="16" xr:uid="{00000000-0005-0000-0000-000010000000}"/>
    <cellStyle name="標準_(1)借換後の計画 " xfId="17" xr:uid="{00000000-0005-0000-0000-000011000000}"/>
    <cellStyle name="標準_(1)借換後の計画 _3-1借換後の計画 (2)" xfId="18" xr:uid="{00000000-0005-0000-0000-000012000000}"/>
    <cellStyle name="標準_(1)借換後の計画 _3-3借換後の計画 (2)" xfId="19" xr:uid="{00000000-0005-0000-0000-000013000000}"/>
    <cellStyle name="標準_(2)借換額内訳_3-2借換額内訳 (2)" xfId="20" xr:uid="{00000000-0005-0000-0000-000014000000}"/>
    <cellStyle name="標準_1-1印刷_YOUTON6" xfId="21" xr:uid="{00000000-0005-0000-0000-000015000000}"/>
    <cellStyle name="標準_3-1借換後の計画 (2)" xfId="22" xr:uid="{00000000-0005-0000-0000-000016000000}"/>
    <cellStyle name="標準_4条件緩和総括表 (2)" xfId="23" xr:uid="{00000000-0005-0000-0000-000017000000}"/>
    <cellStyle name="標準_5.償還表（条件緩和前）_5償還総括表(条件緩和前)" xfId="24" xr:uid="{00000000-0005-0000-0000-000018000000}"/>
    <cellStyle name="標準_5.償還表（条件緩和前）_6償還総括表(条件緩和後)" xfId="25" xr:uid="{00000000-0005-0000-0000-000019000000}"/>
    <cellStyle name="標準_6.償還表（条件緩和後） " xfId="26" xr:uid="{00000000-0005-0000-0000-00001A000000}"/>
    <cellStyle name="標準_6.償還表（条件緩和後） _5償還総括表(条件緩和前)" xfId="27" xr:uid="{00000000-0005-0000-0000-00001B000000}"/>
    <cellStyle name="標準_6.償還表（条件緩和後） _6償還総括表(条件緩和後)" xfId="28" xr:uid="{00000000-0005-0000-0000-00001C000000}"/>
    <cellStyle name="標準_6償還表(条件緩和後)" xfId="29" xr:uid="{00000000-0005-0000-0000-00001D000000}"/>
    <cellStyle name="標準_D_main" xfId="30" xr:uid="{00000000-0005-0000-0000-00001E000000}"/>
    <cellStyle name="標準_K_H13asa個人用マスター12" xfId="31" xr:uid="{00000000-0005-0000-0000-00001F000000}"/>
    <cellStyle name="標準_K_H13naka法人用マスター" xfId="32" xr:uid="{00000000-0005-0000-0000-000020000000}"/>
    <cellStyle name="標準_K_H13個人用マスター入力帳票最新" xfId="33" xr:uid="{00000000-0005-0000-0000-000021000000}"/>
    <cellStyle name="標準_P_H13naka個人用マスター" xfId="34" xr:uid="{00000000-0005-0000-0000-000022000000}"/>
    <cellStyle name="標準_Sheet1_1_1-1印刷_YOUTON6" xfId="35" xr:uid="{00000000-0005-0000-0000-000023000000}"/>
    <cellStyle name="標準_条件緩和総括表 " xfId="36" xr:uid="{00000000-0005-0000-0000-000024000000}"/>
    <cellStyle name="標準_大家畜出力表" xfId="37" xr:uid="{00000000-0005-0000-0000-000025000000}"/>
    <cellStyle name="標準_大家畜出力表_H13個人用マスタ" xfId="38" xr:uid="{00000000-0005-0000-0000-000026000000}"/>
    <cellStyle name="標準_養豚出力表" xfId="39" xr:uid="{00000000-0005-0000-0000-00002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0</xdr:colOff>
      <xdr:row>65</xdr:row>
      <xdr:rowOff>0</xdr:rowOff>
    </xdr:from>
    <xdr:to>
      <xdr:col>26</xdr:col>
      <xdr:colOff>0</xdr:colOff>
      <xdr:row>65</xdr:row>
      <xdr:rowOff>0</xdr:rowOff>
    </xdr:to>
    <xdr:sp macro="" textlink="">
      <xdr:nvSpPr>
        <xdr:cNvPr id="31811" name="Line 1">
          <a:extLst>
            <a:ext uri="{FF2B5EF4-FFF2-40B4-BE49-F238E27FC236}">
              <a16:creationId xmlns:a16="http://schemas.microsoft.com/office/drawing/2014/main" id="{00000000-0008-0000-0700-0000437C0000}"/>
            </a:ext>
          </a:extLst>
        </xdr:cNvPr>
        <xdr:cNvSpPr>
          <a:spLocks noChangeShapeType="1"/>
        </xdr:cNvSpPr>
      </xdr:nvSpPr>
      <xdr:spPr bwMode="auto">
        <a:xfrm flipV="1">
          <a:off x="11849100"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65</xdr:row>
      <xdr:rowOff>0</xdr:rowOff>
    </xdr:from>
    <xdr:to>
      <xdr:col>26</xdr:col>
      <xdr:colOff>0</xdr:colOff>
      <xdr:row>65</xdr:row>
      <xdr:rowOff>0</xdr:rowOff>
    </xdr:to>
    <xdr:sp macro="" textlink="">
      <xdr:nvSpPr>
        <xdr:cNvPr id="31812" name="Line 2">
          <a:extLst>
            <a:ext uri="{FF2B5EF4-FFF2-40B4-BE49-F238E27FC236}">
              <a16:creationId xmlns:a16="http://schemas.microsoft.com/office/drawing/2014/main" id="{00000000-0008-0000-0700-0000447C0000}"/>
            </a:ext>
          </a:extLst>
        </xdr:cNvPr>
        <xdr:cNvSpPr>
          <a:spLocks noChangeShapeType="1"/>
        </xdr:cNvSpPr>
      </xdr:nvSpPr>
      <xdr:spPr bwMode="auto">
        <a:xfrm flipV="1">
          <a:off x="11849100"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65</xdr:row>
      <xdr:rowOff>0</xdr:rowOff>
    </xdr:from>
    <xdr:to>
      <xdr:col>26</xdr:col>
      <xdr:colOff>0</xdr:colOff>
      <xdr:row>65</xdr:row>
      <xdr:rowOff>0</xdr:rowOff>
    </xdr:to>
    <xdr:sp macro="" textlink="">
      <xdr:nvSpPr>
        <xdr:cNvPr id="31813" name="Line 3">
          <a:extLst>
            <a:ext uri="{FF2B5EF4-FFF2-40B4-BE49-F238E27FC236}">
              <a16:creationId xmlns:a16="http://schemas.microsoft.com/office/drawing/2014/main" id="{00000000-0008-0000-0700-0000457C0000}"/>
            </a:ext>
          </a:extLst>
        </xdr:cNvPr>
        <xdr:cNvSpPr>
          <a:spLocks noChangeShapeType="1"/>
        </xdr:cNvSpPr>
      </xdr:nvSpPr>
      <xdr:spPr bwMode="auto">
        <a:xfrm flipV="1">
          <a:off x="11849100"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65</xdr:row>
      <xdr:rowOff>0</xdr:rowOff>
    </xdr:from>
    <xdr:to>
      <xdr:col>43</xdr:col>
      <xdr:colOff>0</xdr:colOff>
      <xdr:row>65</xdr:row>
      <xdr:rowOff>0</xdr:rowOff>
    </xdr:to>
    <xdr:sp macro="" textlink="">
      <xdr:nvSpPr>
        <xdr:cNvPr id="31814" name="Line 4">
          <a:extLst>
            <a:ext uri="{FF2B5EF4-FFF2-40B4-BE49-F238E27FC236}">
              <a16:creationId xmlns:a16="http://schemas.microsoft.com/office/drawing/2014/main" id="{00000000-0008-0000-0700-0000467C0000}"/>
            </a:ext>
          </a:extLst>
        </xdr:cNvPr>
        <xdr:cNvSpPr>
          <a:spLocks noChangeShapeType="1"/>
        </xdr:cNvSpPr>
      </xdr:nvSpPr>
      <xdr:spPr bwMode="auto">
        <a:xfrm flipV="1">
          <a:off x="20602575"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65</xdr:row>
      <xdr:rowOff>0</xdr:rowOff>
    </xdr:from>
    <xdr:to>
      <xdr:col>43</xdr:col>
      <xdr:colOff>0</xdr:colOff>
      <xdr:row>65</xdr:row>
      <xdr:rowOff>0</xdr:rowOff>
    </xdr:to>
    <xdr:sp macro="" textlink="">
      <xdr:nvSpPr>
        <xdr:cNvPr id="31815" name="Line 5">
          <a:extLst>
            <a:ext uri="{FF2B5EF4-FFF2-40B4-BE49-F238E27FC236}">
              <a16:creationId xmlns:a16="http://schemas.microsoft.com/office/drawing/2014/main" id="{00000000-0008-0000-0700-0000477C0000}"/>
            </a:ext>
          </a:extLst>
        </xdr:cNvPr>
        <xdr:cNvSpPr>
          <a:spLocks noChangeShapeType="1"/>
        </xdr:cNvSpPr>
      </xdr:nvSpPr>
      <xdr:spPr bwMode="auto">
        <a:xfrm flipV="1">
          <a:off x="20602575"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65</xdr:row>
      <xdr:rowOff>0</xdr:rowOff>
    </xdr:from>
    <xdr:to>
      <xdr:col>43</xdr:col>
      <xdr:colOff>0</xdr:colOff>
      <xdr:row>65</xdr:row>
      <xdr:rowOff>0</xdr:rowOff>
    </xdr:to>
    <xdr:sp macro="" textlink="">
      <xdr:nvSpPr>
        <xdr:cNvPr id="31816" name="Line 6">
          <a:extLst>
            <a:ext uri="{FF2B5EF4-FFF2-40B4-BE49-F238E27FC236}">
              <a16:creationId xmlns:a16="http://schemas.microsoft.com/office/drawing/2014/main" id="{00000000-0008-0000-0700-0000487C0000}"/>
            </a:ext>
          </a:extLst>
        </xdr:cNvPr>
        <xdr:cNvSpPr>
          <a:spLocks noChangeShapeType="1"/>
        </xdr:cNvSpPr>
      </xdr:nvSpPr>
      <xdr:spPr bwMode="auto">
        <a:xfrm flipV="1">
          <a:off x="20602575" y="1242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0</xdr:colOff>
      <xdr:row>5</xdr:row>
      <xdr:rowOff>0</xdr:rowOff>
    </xdr:from>
    <xdr:to>
      <xdr:col>26</xdr:col>
      <xdr:colOff>0</xdr:colOff>
      <xdr:row>5</xdr:row>
      <xdr:rowOff>0</xdr:rowOff>
    </xdr:to>
    <xdr:sp macro="" textlink="">
      <xdr:nvSpPr>
        <xdr:cNvPr id="32967" name="Line 1">
          <a:extLst>
            <a:ext uri="{FF2B5EF4-FFF2-40B4-BE49-F238E27FC236}">
              <a16:creationId xmlns:a16="http://schemas.microsoft.com/office/drawing/2014/main" id="{00000000-0008-0000-0800-0000C7800000}"/>
            </a:ext>
          </a:extLst>
        </xdr:cNvPr>
        <xdr:cNvSpPr>
          <a:spLocks noChangeShapeType="1"/>
        </xdr:cNvSpPr>
      </xdr:nvSpPr>
      <xdr:spPr bwMode="auto">
        <a:xfrm flipV="1">
          <a:off x="11849100"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5</xdr:row>
      <xdr:rowOff>0</xdr:rowOff>
    </xdr:from>
    <xdr:to>
      <xdr:col>26</xdr:col>
      <xdr:colOff>0</xdr:colOff>
      <xdr:row>5</xdr:row>
      <xdr:rowOff>0</xdr:rowOff>
    </xdr:to>
    <xdr:sp macro="" textlink="">
      <xdr:nvSpPr>
        <xdr:cNvPr id="32968" name="Line 2">
          <a:extLst>
            <a:ext uri="{FF2B5EF4-FFF2-40B4-BE49-F238E27FC236}">
              <a16:creationId xmlns:a16="http://schemas.microsoft.com/office/drawing/2014/main" id="{00000000-0008-0000-0800-0000C8800000}"/>
            </a:ext>
          </a:extLst>
        </xdr:cNvPr>
        <xdr:cNvSpPr>
          <a:spLocks noChangeShapeType="1"/>
        </xdr:cNvSpPr>
      </xdr:nvSpPr>
      <xdr:spPr bwMode="auto">
        <a:xfrm flipV="1">
          <a:off x="11849100"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5</xdr:row>
      <xdr:rowOff>0</xdr:rowOff>
    </xdr:from>
    <xdr:to>
      <xdr:col>26</xdr:col>
      <xdr:colOff>0</xdr:colOff>
      <xdr:row>5</xdr:row>
      <xdr:rowOff>0</xdr:rowOff>
    </xdr:to>
    <xdr:sp macro="" textlink="">
      <xdr:nvSpPr>
        <xdr:cNvPr id="32969" name="Line 3">
          <a:extLst>
            <a:ext uri="{FF2B5EF4-FFF2-40B4-BE49-F238E27FC236}">
              <a16:creationId xmlns:a16="http://schemas.microsoft.com/office/drawing/2014/main" id="{00000000-0008-0000-0800-0000C9800000}"/>
            </a:ext>
          </a:extLst>
        </xdr:cNvPr>
        <xdr:cNvSpPr>
          <a:spLocks noChangeShapeType="1"/>
        </xdr:cNvSpPr>
      </xdr:nvSpPr>
      <xdr:spPr bwMode="auto">
        <a:xfrm flipV="1">
          <a:off x="11849100"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5</xdr:row>
      <xdr:rowOff>0</xdr:rowOff>
    </xdr:from>
    <xdr:to>
      <xdr:col>43</xdr:col>
      <xdr:colOff>0</xdr:colOff>
      <xdr:row>5</xdr:row>
      <xdr:rowOff>0</xdr:rowOff>
    </xdr:to>
    <xdr:sp macro="" textlink="">
      <xdr:nvSpPr>
        <xdr:cNvPr id="32970" name="Line 4">
          <a:extLst>
            <a:ext uri="{FF2B5EF4-FFF2-40B4-BE49-F238E27FC236}">
              <a16:creationId xmlns:a16="http://schemas.microsoft.com/office/drawing/2014/main" id="{00000000-0008-0000-0800-0000CA800000}"/>
            </a:ext>
          </a:extLst>
        </xdr:cNvPr>
        <xdr:cNvSpPr>
          <a:spLocks noChangeShapeType="1"/>
        </xdr:cNvSpPr>
      </xdr:nvSpPr>
      <xdr:spPr bwMode="auto">
        <a:xfrm flipV="1">
          <a:off x="20602575"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5</xdr:row>
      <xdr:rowOff>0</xdr:rowOff>
    </xdr:from>
    <xdr:to>
      <xdr:col>43</xdr:col>
      <xdr:colOff>0</xdr:colOff>
      <xdr:row>5</xdr:row>
      <xdr:rowOff>0</xdr:rowOff>
    </xdr:to>
    <xdr:sp macro="" textlink="">
      <xdr:nvSpPr>
        <xdr:cNvPr id="32971" name="Line 5">
          <a:extLst>
            <a:ext uri="{FF2B5EF4-FFF2-40B4-BE49-F238E27FC236}">
              <a16:creationId xmlns:a16="http://schemas.microsoft.com/office/drawing/2014/main" id="{00000000-0008-0000-0800-0000CB800000}"/>
            </a:ext>
          </a:extLst>
        </xdr:cNvPr>
        <xdr:cNvSpPr>
          <a:spLocks noChangeShapeType="1"/>
        </xdr:cNvSpPr>
      </xdr:nvSpPr>
      <xdr:spPr bwMode="auto">
        <a:xfrm flipV="1">
          <a:off x="20602575"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5</xdr:row>
      <xdr:rowOff>0</xdr:rowOff>
    </xdr:from>
    <xdr:to>
      <xdr:col>43</xdr:col>
      <xdr:colOff>0</xdr:colOff>
      <xdr:row>5</xdr:row>
      <xdr:rowOff>0</xdr:rowOff>
    </xdr:to>
    <xdr:sp macro="" textlink="">
      <xdr:nvSpPr>
        <xdr:cNvPr id="32972" name="Line 6">
          <a:extLst>
            <a:ext uri="{FF2B5EF4-FFF2-40B4-BE49-F238E27FC236}">
              <a16:creationId xmlns:a16="http://schemas.microsoft.com/office/drawing/2014/main" id="{00000000-0008-0000-0800-0000CC800000}"/>
            </a:ext>
          </a:extLst>
        </xdr:cNvPr>
        <xdr:cNvSpPr>
          <a:spLocks noChangeShapeType="1"/>
        </xdr:cNvSpPr>
      </xdr:nvSpPr>
      <xdr:spPr bwMode="auto">
        <a:xfrm flipV="1">
          <a:off x="20602575" y="9906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73" name="Line 7">
          <a:extLst>
            <a:ext uri="{FF2B5EF4-FFF2-40B4-BE49-F238E27FC236}">
              <a16:creationId xmlns:a16="http://schemas.microsoft.com/office/drawing/2014/main" id="{00000000-0008-0000-0800-0000CD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74" name="Line 8">
          <a:extLst>
            <a:ext uri="{FF2B5EF4-FFF2-40B4-BE49-F238E27FC236}">
              <a16:creationId xmlns:a16="http://schemas.microsoft.com/office/drawing/2014/main" id="{00000000-0008-0000-0800-0000CE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75" name="Line 9">
          <a:extLst>
            <a:ext uri="{FF2B5EF4-FFF2-40B4-BE49-F238E27FC236}">
              <a16:creationId xmlns:a16="http://schemas.microsoft.com/office/drawing/2014/main" id="{00000000-0008-0000-0800-0000CF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76" name="Line 10">
          <a:extLst>
            <a:ext uri="{FF2B5EF4-FFF2-40B4-BE49-F238E27FC236}">
              <a16:creationId xmlns:a16="http://schemas.microsoft.com/office/drawing/2014/main" id="{00000000-0008-0000-0800-0000D0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77" name="Line 11">
          <a:extLst>
            <a:ext uri="{FF2B5EF4-FFF2-40B4-BE49-F238E27FC236}">
              <a16:creationId xmlns:a16="http://schemas.microsoft.com/office/drawing/2014/main" id="{00000000-0008-0000-0800-0000D1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78" name="Line 12">
          <a:extLst>
            <a:ext uri="{FF2B5EF4-FFF2-40B4-BE49-F238E27FC236}">
              <a16:creationId xmlns:a16="http://schemas.microsoft.com/office/drawing/2014/main" id="{00000000-0008-0000-0800-0000D2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79" name="Line 13">
          <a:extLst>
            <a:ext uri="{FF2B5EF4-FFF2-40B4-BE49-F238E27FC236}">
              <a16:creationId xmlns:a16="http://schemas.microsoft.com/office/drawing/2014/main" id="{00000000-0008-0000-0800-0000D3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80" name="Line 14">
          <a:extLst>
            <a:ext uri="{FF2B5EF4-FFF2-40B4-BE49-F238E27FC236}">
              <a16:creationId xmlns:a16="http://schemas.microsoft.com/office/drawing/2014/main" id="{00000000-0008-0000-0800-0000D4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47</xdr:row>
      <xdr:rowOff>0</xdr:rowOff>
    </xdr:from>
    <xdr:to>
      <xdr:col>26</xdr:col>
      <xdr:colOff>0</xdr:colOff>
      <xdr:row>49</xdr:row>
      <xdr:rowOff>0</xdr:rowOff>
    </xdr:to>
    <xdr:sp macro="" textlink="">
      <xdr:nvSpPr>
        <xdr:cNvPr id="32981" name="Line 15">
          <a:extLst>
            <a:ext uri="{FF2B5EF4-FFF2-40B4-BE49-F238E27FC236}">
              <a16:creationId xmlns:a16="http://schemas.microsoft.com/office/drawing/2014/main" id="{00000000-0008-0000-0800-0000D5800000}"/>
            </a:ext>
          </a:extLst>
        </xdr:cNvPr>
        <xdr:cNvSpPr>
          <a:spLocks noChangeShapeType="1"/>
        </xdr:cNvSpPr>
      </xdr:nvSpPr>
      <xdr:spPr bwMode="auto">
        <a:xfrm flipV="1">
          <a:off x="11849100"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82" name="Line 16">
          <a:extLst>
            <a:ext uri="{FF2B5EF4-FFF2-40B4-BE49-F238E27FC236}">
              <a16:creationId xmlns:a16="http://schemas.microsoft.com/office/drawing/2014/main" id="{00000000-0008-0000-0800-0000D6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83" name="Line 17">
          <a:extLst>
            <a:ext uri="{FF2B5EF4-FFF2-40B4-BE49-F238E27FC236}">
              <a16:creationId xmlns:a16="http://schemas.microsoft.com/office/drawing/2014/main" id="{00000000-0008-0000-0800-0000D7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0</xdr:colOff>
      <xdr:row>47</xdr:row>
      <xdr:rowOff>0</xdr:rowOff>
    </xdr:from>
    <xdr:to>
      <xdr:col>43</xdr:col>
      <xdr:colOff>0</xdr:colOff>
      <xdr:row>49</xdr:row>
      <xdr:rowOff>0</xdr:rowOff>
    </xdr:to>
    <xdr:sp macro="" textlink="">
      <xdr:nvSpPr>
        <xdr:cNvPr id="32984" name="Line 18">
          <a:extLst>
            <a:ext uri="{FF2B5EF4-FFF2-40B4-BE49-F238E27FC236}">
              <a16:creationId xmlns:a16="http://schemas.microsoft.com/office/drawing/2014/main" id="{00000000-0008-0000-0800-0000D8800000}"/>
            </a:ext>
          </a:extLst>
        </xdr:cNvPr>
        <xdr:cNvSpPr>
          <a:spLocks noChangeShapeType="1"/>
        </xdr:cNvSpPr>
      </xdr:nvSpPr>
      <xdr:spPr bwMode="auto">
        <a:xfrm flipV="1">
          <a:off x="20602575" y="8991600"/>
          <a:ext cx="0" cy="381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44</xdr:col>
      <xdr:colOff>0</xdr:colOff>
      <xdr:row>0</xdr:row>
      <xdr:rowOff>0</xdr:rowOff>
    </xdr:from>
    <xdr:to>
      <xdr:col>44</xdr:col>
      <xdr:colOff>0</xdr:colOff>
      <xdr:row>0</xdr:row>
      <xdr:rowOff>0</xdr:rowOff>
    </xdr:to>
    <xdr:sp macro="" textlink="">
      <xdr:nvSpPr>
        <xdr:cNvPr id="33859" name="Line 2">
          <a:extLst>
            <a:ext uri="{FF2B5EF4-FFF2-40B4-BE49-F238E27FC236}">
              <a16:creationId xmlns:a16="http://schemas.microsoft.com/office/drawing/2014/main" id="{00000000-0008-0000-0900-000043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3860" name="Line 3">
          <a:extLst>
            <a:ext uri="{FF2B5EF4-FFF2-40B4-BE49-F238E27FC236}">
              <a16:creationId xmlns:a16="http://schemas.microsoft.com/office/drawing/2014/main" id="{00000000-0008-0000-0900-000044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3861" name="Line 4">
          <a:extLst>
            <a:ext uri="{FF2B5EF4-FFF2-40B4-BE49-F238E27FC236}">
              <a16:creationId xmlns:a16="http://schemas.microsoft.com/office/drawing/2014/main" id="{00000000-0008-0000-0900-000045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3862" name="Line 6">
          <a:extLst>
            <a:ext uri="{FF2B5EF4-FFF2-40B4-BE49-F238E27FC236}">
              <a16:creationId xmlns:a16="http://schemas.microsoft.com/office/drawing/2014/main" id="{00000000-0008-0000-0900-000046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3863" name="Line 7">
          <a:extLst>
            <a:ext uri="{FF2B5EF4-FFF2-40B4-BE49-F238E27FC236}">
              <a16:creationId xmlns:a16="http://schemas.microsoft.com/office/drawing/2014/main" id="{00000000-0008-0000-0900-000047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3864" name="Line 8">
          <a:extLst>
            <a:ext uri="{FF2B5EF4-FFF2-40B4-BE49-F238E27FC236}">
              <a16:creationId xmlns:a16="http://schemas.microsoft.com/office/drawing/2014/main" id="{00000000-0008-0000-0900-000048840000}"/>
            </a:ext>
          </a:extLst>
        </xdr:cNvPr>
        <xdr:cNvSpPr>
          <a:spLocks noChangeShapeType="1"/>
        </xdr:cNvSpPr>
      </xdr:nvSpPr>
      <xdr:spPr bwMode="auto">
        <a:xfrm flipV="1">
          <a:off x="2253615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44</xdr:col>
      <xdr:colOff>0</xdr:colOff>
      <xdr:row>0</xdr:row>
      <xdr:rowOff>0</xdr:rowOff>
    </xdr:from>
    <xdr:to>
      <xdr:col>44</xdr:col>
      <xdr:colOff>0</xdr:colOff>
      <xdr:row>0</xdr:row>
      <xdr:rowOff>0</xdr:rowOff>
    </xdr:to>
    <xdr:sp macro="" textlink="">
      <xdr:nvSpPr>
        <xdr:cNvPr id="34883" name="Line 2">
          <a:extLst>
            <a:ext uri="{FF2B5EF4-FFF2-40B4-BE49-F238E27FC236}">
              <a16:creationId xmlns:a16="http://schemas.microsoft.com/office/drawing/2014/main" id="{00000000-0008-0000-0A00-000043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4884" name="Line 3">
          <a:extLst>
            <a:ext uri="{FF2B5EF4-FFF2-40B4-BE49-F238E27FC236}">
              <a16:creationId xmlns:a16="http://schemas.microsoft.com/office/drawing/2014/main" id="{00000000-0008-0000-0A00-000044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4885" name="Line 4">
          <a:extLst>
            <a:ext uri="{FF2B5EF4-FFF2-40B4-BE49-F238E27FC236}">
              <a16:creationId xmlns:a16="http://schemas.microsoft.com/office/drawing/2014/main" id="{00000000-0008-0000-0A00-000045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4886" name="Line 6">
          <a:extLst>
            <a:ext uri="{FF2B5EF4-FFF2-40B4-BE49-F238E27FC236}">
              <a16:creationId xmlns:a16="http://schemas.microsoft.com/office/drawing/2014/main" id="{00000000-0008-0000-0A00-000046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4887" name="Line 7">
          <a:extLst>
            <a:ext uri="{FF2B5EF4-FFF2-40B4-BE49-F238E27FC236}">
              <a16:creationId xmlns:a16="http://schemas.microsoft.com/office/drawing/2014/main" id="{00000000-0008-0000-0A00-000047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0</xdr:row>
      <xdr:rowOff>0</xdr:rowOff>
    </xdr:from>
    <xdr:to>
      <xdr:col>44</xdr:col>
      <xdr:colOff>0</xdr:colOff>
      <xdr:row>0</xdr:row>
      <xdr:rowOff>0</xdr:rowOff>
    </xdr:to>
    <xdr:sp macro="" textlink="">
      <xdr:nvSpPr>
        <xdr:cNvPr id="34888" name="Line 8">
          <a:extLst>
            <a:ext uri="{FF2B5EF4-FFF2-40B4-BE49-F238E27FC236}">
              <a16:creationId xmlns:a16="http://schemas.microsoft.com/office/drawing/2014/main" id="{00000000-0008-0000-0A00-000048880000}"/>
            </a:ext>
          </a:extLst>
        </xdr:cNvPr>
        <xdr:cNvSpPr>
          <a:spLocks noChangeShapeType="1"/>
        </xdr:cNvSpPr>
      </xdr:nvSpPr>
      <xdr:spPr bwMode="auto">
        <a:xfrm flipV="1">
          <a:off x="226409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10"/>
  <sheetViews>
    <sheetView zoomScale="85" zoomScaleNormal="85" workbookViewId="0"/>
  </sheetViews>
  <sheetFormatPr defaultRowHeight="13.5"/>
  <cols>
    <col min="1" max="1" width="31.625" style="1" bestFit="1" customWidth="1"/>
    <col min="2" max="2" width="9" style="1"/>
    <col min="3" max="3" width="28" style="1" bestFit="1" customWidth="1"/>
    <col min="4" max="4" width="25.25" style="1" bestFit="1" customWidth="1"/>
    <col min="5" max="16384" width="9" style="1"/>
  </cols>
  <sheetData>
    <row r="1" spans="1:5">
      <c r="A1" s="1" t="s">
        <v>0</v>
      </c>
      <c r="B1" s="697">
        <v>3</v>
      </c>
    </row>
    <row r="2" spans="1:5">
      <c r="A2" s="1" t="s">
        <v>1</v>
      </c>
      <c r="B2" s="698" t="s">
        <v>592</v>
      </c>
    </row>
    <row r="3" spans="1:5">
      <c r="A3" s="435" t="s">
        <v>574</v>
      </c>
      <c r="B3" s="699"/>
      <c r="C3" s="436" t="s">
        <v>575</v>
      </c>
      <c r="D3" s="437"/>
      <c r="E3" s="437" t="s">
        <v>576</v>
      </c>
    </row>
    <row r="4" spans="1:5">
      <c r="A4" s="435" t="s">
        <v>577</v>
      </c>
      <c r="B4" s="699"/>
      <c r="C4" s="436" t="s">
        <v>584</v>
      </c>
      <c r="D4" s="437"/>
      <c r="E4" s="437" t="s">
        <v>576</v>
      </c>
    </row>
    <row r="6" spans="1:5" ht="14.25" thickBot="1">
      <c r="A6" s="711" t="s">
        <v>589</v>
      </c>
      <c r="B6" s="711" t="s">
        <v>590</v>
      </c>
    </row>
    <row r="7" spans="1:5" ht="14.25" thickBot="1">
      <c r="A7" s="712">
        <f ca="1">NOW()</f>
        <v>44043.380043055557</v>
      </c>
      <c r="B7" s="713" t="str">
        <f ca="1">CONCATENATE(B8,B10,"年",A9,"月",A10,"日")</f>
        <v>令和2年7月31日</v>
      </c>
    </row>
    <row r="8" spans="1:5">
      <c r="A8" s="711">
        <f ca="1">YEAR(A7)</f>
        <v>2020</v>
      </c>
      <c r="B8" s="711" t="str">
        <f ca="1">IF(OR(A8&gt;2019,AND(A8=2019,A9&gt;4)),"令和","平成")</f>
        <v>令和</v>
      </c>
    </row>
    <row r="9" spans="1:5">
      <c r="A9" s="711">
        <f ca="1">MONTH(A7)</f>
        <v>7</v>
      </c>
      <c r="B9" s="711">
        <f ca="1">A8-1988</f>
        <v>32</v>
      </c>
    </row>
    <row r="10" spans="1:5">
      <c r="A10" s="711">
        <f ca="1">DAY(A7)</f>
        <v>31</v>
      </c>
      <c r="B10" s="711">
        <f ca="1">IF(B9&gt;31,B9-30,IF(AND(B9=31,A9&gt;4),"元",B9))</f>
        <v>2</v>
      </c>
    </row>
  </sheetData>
  <sheetProtection algorithmName="SHA-512" hashValue="J7rk6JJACBZuT+oAK9rhsTB3PwO7mXBJ0Pq+cl2OQMZeHnF18U5IHVUKLUYgq2qUY/xH0/YfBePQp+0SMxiJRA==" saltValue="JOMxk3n0hkXQH04RhP3mcA==" spinCount="100000" sheet="1" objects="1" scenarios="1"/>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Sheet_61">
    <pageSetUpPr fitToPage="1"/>
  </sheetPr>
  <dimension ref="A1:AR65"/>
  <sheetViews>
    <sheetView showGridLines="0" zoomScale="85" zoomScaleNormal="85" workbookViewId="0"/>
  </sheetViews>
  <sheetFormatPr defaultColWidth="11" defaultRowHeight="14.25" customHeight="1"/>
  <cols>
    <col min="1" max="1" width="2.625" style="101" customWidth="1"/>
    <col min="2" max="2" width="3" style="101" customWidth="1"/>
    <col min="3" max="3" width="3" style="178" customWidth="1"/>
    <col min="4" max="4" width="23.625" style="101" customWidth="1"/>
    <col min="5" max="5" width="3.125" style="101" customWidth="1"/>
    <col min="6" max="6" width="10.25" style="101" customWidth="1"/>
    <col min="7" max="7" width="4.625" style="101" customWidth="1"/>
    <col min="8" max="8" width="2.75" style="101" customWidth="1"/>
    <col min="9" max="9" width="4.625" style="101" customWidth="1"/>
    <col min="10" max="10" width="6.625" style="101" customWidth="1"/>
    <col min="11" max="11" width="5.875" style="101" customWidth="1"/>
    <col min="12" max="12" width="6.125" style="101" customWidth="1"/>
    <col min="13" max="40" width="9.875" style="101" customWidth="1"/>
    <col min="41" max="42" width="5.125" style="101" customWidth="1"/>
    <col min="43" max="44" width="25.625" style="101" customWidth="1"/>
    <col min="45" max="16384" width="11" style="101"/>
  </cols>
  <sheetData>
    <row r="1" spans="1:44" ht="18" customHeight="1">
      <c r="A1" s="211"/>
      <c r="B1" s="210" t="s">
        <v>394</v>
      </c>
      <c r="AQ1" s="154"/>
      <c r="AR1" s="154"/>
    </row>
    <row r="2" spans="1:44" ht="15" customHeight="1" thickBot="1">
      <c r="B2" s="152"/>
      <c r="C2" s="151"/>
      <c r="D2" s="209"/>
      <c r="E2" s="151"/>
      <c r="K2" s="151"/>
      <c r="AQ2" s="148"/>
      <c r="AR2" s="148" t="s">
        <v>193</v>
      </c>
    </row>
    <row r="3" spans="1:44" ht="24" customHeight="1">
      <c r="B3" s="208"/>
      <c r="C3" s="207"/>
      <c r="D3" s="207"/>
      <c r="E3" s="1000" t="s">
        <v>393</v>
      </c>
      <c r="F3" s="139"/>
      <c r="G3" s="143"/>
      <c r="H3" s="142"/>
      <c r="I3" s="141"/>
      <c r="J3" s="140" t="s">
        <v>377</v>
      </c>
      <c r="K3" s="139"/>
      <c r="L3" s="206"/>
      <c r="M3" s="1005" t="s">
        <v>376</v>
      </c>
      <c r="N3" s="1006"/>
      <c r="O3" s="1006"/>
      <c r="P3" s="1006"/>
      <c r="Q3" s="1006"/>
      <c r="R3" s="1006"/>
      <c r="S3" s="1006"/>
      <c r="T3" s="1006"/>
      <c r="U3" s="1006"/>
      <c r="V3" s="1006"/>
      <c r="W3" s="1006"/>
      <c r="X3" s="1006"/>
      <c r="Y3" s="1006"/>
      <c r="Z3" s="1006"/>
      <c r="AA3" s="1007" t="s">
        <v>375</v>
      </c>
      <c r="AB3" s="1008"/>
      <c r="AC3" s="1008"/>
      <c r="AD3" s="1008"/>
      <c r="AE3" s="1008"/>
      <c r="AF3" s="1008"/>
      <c r="AG3" s="1008"/>
      <c r="AH3" s="1008"/>
      <c r="AI3" s="1008"/>
      <c r="AJ3" s="1008"/>
      <c r="AK3" s="1008"/>
      <c r="AL3" s="1008"/>
      <c r="AM3" s="1008"/>
      <c r="AN3" s="1009"/>
      <c r="AO3" s="1017" t="s">
        <v>374</v>
      </c>
      <c r="AP3" s="1018"/>
      <c r="AQ3" s="205"/>
      <c r="AR3" s="204"/>
    </row>
    <row r="4" spans="1:44" ht="15.95" customHeight="1">
      <c r="B4" s="203" t="s">
        <v>392</v>
      </c>
      <c r="C4" s="131"/>
      <c r="D4" s="131"/>
      <c r="E4" s="1001"/>
      <c r="F4" s="133" t="s">
        <v>372</v>
      </c>
      <c r="G4" s="202" t="s">
        <v>391</v>
      </c>
      <c r="H4" s="177"/>
      <c r="I4" s="176"/>
      <c r="J4" s="422" t="s">
        <v>370</v>
      </c>
      <c r="K4" s="128" t="s">
        <v>369</v>
      </c>
      <c r="L4" s="201"/>
      <c r="M4" s="530"/>
      <c r="N4" s="531"/>
      <c r="O4" s="531"/>
      <c r="P4" s="531" t="str">
        <f>IF(配列シート!$B$4-30=P5,"(目標年次)","")</f>
        <v>(目標年次)</v>
      </c>
      <c r="Q4" s="531" t="str">
        <f>IF(配列シート!$B$4-30=Q5,"(目標年次)","")</f>
        <v/>
      </c>
      <c r="R4" s="531" t="str">
        <f>IF(配列シート!$B$4-30=R5,"(目標年次)","")</f>
        <v/>
      </c>
      <c r="S4" s="531" t="str">
        <f>IF(配列シート!$B$4-30=S5,"(目標年次)","")</f>
        <v/>
      </c>
      <c r="T4" s="531" t="str">
        <f>IF(配列シート!$B$4-30=T5,"(目標年次)","")</f>
        <v/>
      </c>
      <c r="U4" s="531" t="str">
        <f>IF(配列シート!$B$4-30=U5,"(目標年次)","")</f>
        <v/>
      </c>
      <c r="V4" s="531" t="str">
        <f>IF(配列シート!$B$4-30=V5,"(目標年次)","")</f>
        <v/>
      </c>
      <c r="W4" s="531" t="str">
        <f>IF(配列シート!$B$4-30=W5,"(目標年次)","")</f>
        <v/>
      </c>
      <c r="X4" s="531" t="str">
        <f>IF(配列シート!$B$4-30=X5,"(目標年次)","")</f>
        <v/>
      </c>
      <c r="Y4" s="531" t="str">
        <f>IF(配列シート!$B$4-30=Y5,"(目標年次)","")</f>
        <v/>
      </c>
      <c r="Z4" s="531" t="str">
        <f>IF(配列シート!$B$4-30=Z5,"(目標年次)","")</f>
        <v/>
      </c>
      <c r="AA4" s="532"/>
      <c r="AB4" s="533"/>
      <c r="AC4" s="533"/>
      <c r="AD4" s="531" t="str">
        <f>IF(配列シート!$B$4-30=AD5,"(目標年次)","")</f>
        <v>(目標年次)</v>
      </c>
      <c r="AE4" s="531" t="str">
        <f>IF(配列シート!$B$4-30=AE5,"(目標年次)","")</f>
        <v/>
      </c>
      <c r="AF4" s="531" t="str">
        <f>IF(配列シート!$B$4-30=AF5,"(目標年次)","")</f>
        <v/>
      </c>
      <c r="AG4" s="531" t="str">
        <f>IF(配列シート!$B$4-30=AG5,"(目標年次)","")</f>
        <v/>
      </c>
      <c r="AH4" s="531" t="str">
        <f>IF(配列シート!$B$4-30=AH5,"(目標年次)","")</f>
        <v/>
      </c>
      <c r="AI4" s="531" t="str">
        <f>IF(配列シート!$B$4-30=AI5,"(目標年次)","")</f>
        <v/>
      </c>
      <c r="AJ4" s="531" t="str">
        <f>IF(配列シート!$B$4-30=AJ5,"(目標年次)","")</f>
        <v/>
      </c>
      <c r="AK4" s="531" t="str">
        <f>IF(配列シート!$B$4-30=AK5,"(目標年次)","")</f>
        <v/>
      </c>
      <c r="AL4" s="531" t="str">
        <f>IF(配列シート!$B$4-30=AL5,"(目標年次)","")</f>
        <v/>
      </c>
      <c r="AM4" s="531" t="str">
        <f>IF(配列シート!$B$4-30=AM5,"(目標年次)","")</f>
        <v/>
      </c>
      <c r="AN4" s="531" t="str">
        <f>IF(配列シート!$B$4-30=AN5,"(目標年次)","")</f>
        <v/>
      </c>
      <c r="AO4" s="1019"/>
      <c r="AP4" s="1020"/>
      <c r="AQ4" s="200" t="s">
        <v>390</v>
      </c>
      <c r="AR4" s="199" t="s">
        <v>389</v>
      </c>
    </row>
    <row r="5" spans="1:44" ht="15.95" customHeight="1">
      <c r="B5" s="198"/>
      <c r="C5" s="197"/>
      <c r="D5" s="197"/>
      <c r="E5" s="1002"/>
      <c r="F5" s="122"/>
      <c r="G5" s="421" t="s">
        <v>568</v>
      </c>
      <c r="H5" s="197" t="s">
        <v>362</v>
      </c>
      <c r="I5" s="420" t="s">
        <v>502</v>
      </c>
      <c r="J5" s="121" t="s">
        <v>367</v>
      </c>
      <c r="K5" s="120"/>
      <c r="L5" s="196"/>
      <c r="M5" s="732">
        <f>IF(N5-1= 0,30,N5-1)</f>
        <v>-33</v>
      </c>
      <c r="N5" s="732">
        <f>IF(O5-1= 0,30,O5-1)</f>
        <v>-32</v>
      </c>
      <c r="O5" s="732">
        <f>IF(P5-1= 0,30,P5-1)</f>
        <v>-31</v>
      </c>
      <c r="P5" s="732">
        <f>配列シート!$B$3-30</f>
        <v>-30</v>
      </c>
      <c r="Q5" s="732">
        <f t="shared" ref="Q5:Z5" si="0">P5+1</f>
        <v>-29</v>
      </c>
      <c r="R5" s="732">
        <f t="shared" si="0"/>
        <v>-28</v>
      </c>
      <c r="S5" s="732">
        <f t="shared" si="0"/>
        <v>-27</v>
      </c>
      <c r="T5" s="732">
        <f t="shared" si="0"/>
        <v>-26</v>
      </c>
      <c r="U5" s="732">
        <f t="shared" si="0"/>
        <v>-25</v>
      </c>
      <c r="V5" s="732">
        <f t="shared" si="0"/>
        <v>-24</v>
      </c>
      <c r="W5" s="732">
        <f t="shared" si="0"/>
        <v>-23</v>
      </c>
      <c r="X5" s="732">
        <f t="shared" si="0"/>
        <v>-22</v>
      </c>
      <c r="Y5" s="732">
        <f t="shared" si="0"/>
        <v>-21</v>
      </c>
      <c r="Z5" s="732">
        <f t="shared" si="0"/>
        <v>-20</v>
      </c>
      <c r="AA5" s="733">
        <f>IF(AB5-1= 0,30,AB5-1)</f>
        <v>-33</v>
      </c>
      <c r="AB5" s="733">
        <f>IF(AC5-1= 0,30,AC5-1)</f>
        <v>-32</v>
      </c>
      <c r="AC5" s="733">
        <f>IF(AD5-1= 0,30,AD5-1)</f>
        <v>-31</v>
      </c>
      <c r="AD5" s="733">
        <f>配列シート!$B$3-30</f>
        <v>-30</v>
      </c>
      <c r="AE5" s="733">
        <f t="shared" ref="AE5:AN5" si="1">AD5+1</f>
        <v>-29</v>
      </c>
      <c r="AF5" s="733">
        <f t="shared" si="1"/>
        <v>-28</v>
      </c>
      <c r="AG5" s="733">
        <f t="shared" si="1"/>
        <v>-27</v>
      </c>
      <c r="AH5" s="734">
        <f t="shared" si="1"/>
        <v>-26</v>
      </c>
      <c r="AI5" s="734">
        <f t="shared" si="1"/>
        <v>-25</v>
      </c>
      <c r="AJ5" s="734">
        <f t="shared" si="1"/>
        <v>-24</v>
      </c>
      <c r="AK5" s="734">
        <f t="shared" si="1"/>
        <v>-23</v>
      </c>
      <c r="AL5" s="734">
        <f t="shared" si="1"/>
        <v>-22</v>
      </c>
      <c r="AM5" s="734">
        <f t="shared" si="1"/>
        <v>-21</v>
      </c>
      <c r="AN5" s="734">
        <f t="shared" si="1"/>
        <v>-20</v>
      </c>
      <c r="AO5" s="586" t="s">
        <v>366</v>
      </c>
      <c r="AP5" s="587" t="s">
        <v>365</v>
      </c>
      <c r="AQ5" s="588"/>
      <c r="AR5" s="589"/>
    </row>
    <row r="6" spans="1:44" ht="15.95" customHeight="1">
      <c r="B6" s="188"/>
      <c r="C6" s="194"/>
      <c r="D6" s="193"/>
      <c r="E6" s="501"/>
      <c r="F6" s="502"/>
      <c r="G6" s="551"/>
      <c r="H6" s="552" t="s">
        <v>362</v>
      </c>
      <c r="I6" s="553"/>
      <c r="J6" s="551"/>
      <c r="K6" s="554"/>
      <c r="L6" s="562" t="s">
        <v>333</v>
      </c>
      <c r="M6" s="567"/>
      <c r="N6" s="567"/>
      <c r="O6" s="567"/>
      <c r="P6" s="567"/>
      <c r="Q6" s="567"/>
      <c r="R6" s="567"/>
      <c r="S6" s="567"/>
      <c r="T6" s="567"/>
      <c r="U6" s="567"/>
      <c r="V6" s="567"/>
      <c r="W6" s="567"/>
      <c r="X6" s="567"/>
      <c r="Y6" s="567"/>
      <c r="Z6" s="567"/>
      <c r="AA6" s="568"/>
      <c r="AB6" s="568"/>
      <c r="AC6" s="569"/>
      <c r="AD6" s="570"/>
      <c r="AE6" s="570"/>
      <c r="AF6" s="570"/>
      <c r="AG6" s="570"/>
      <c r="AH6" s="571"/>
      <c r="AI6" s="571"/>
      <c r="AJ6" s="571"/>
      <c r="AK6" s="571"/>
      <c r="AL6" s="571"/>
      <c r="AM6" s="571"/>
      <c r="AN6" s="571"/>
      <c r="AO6" s="590"/>
      <c r="AP6" s="571"/>
      <c r="AQ6" s="186"/>
      <c r="AR6" s="185"/>
    </row>
    <row r="7" spans="1:44" ht="15.95" customHeight="1">
      <c r="B7" s="188"/>
      <c r="C7" s="1022" t="s">
        <v>364</v>
      </c>
      <c r="D7" s="192"/>
      <c r="E7" s="506"/>
      <c r="F7" s="507"/>
      <c r="G7" s="555"/>
      <c r="H7" s="556" t="s">
        <v>362</v>
      </c>
      <c r="I7" s="557"/>
      <c r="J7" s="555"/>
      <c r="K7" s="558"/>
      <c r="L7" s="563" t="s">
        <v>359</v>
      </c>
      <c r="M7" s="572"/>
      <c r="N7" s="572"/>
      <c r="O7" s="572"/>
      <c r="P7" s="572"/>
      <c r="Q7" s="572"/>
      <c r="R7" s="572"/>
      <c r="S7" s="572"/>
      <c r="T7" s="572"/>
      <c r="U7" s="572"/>
      <c r="V7" s="572"/>
      <c r="W7" s="572"/>
      <c r="X7" s="572"/>
      <c r="Y7" s="572"/>
      <c r="Z7" s="572"/>
      <c r="AA7" s="573"/>
      <c r="AB7" s="573"/>
      <c r="AC7" s="574"/>
      <c r="AD7" s="572"/>
      <c r="AE7" s="572"/>
      <c r="AF7" s="572"/>
      <c r="AG7" s="572"/>
      <c r="AH7" s="573"/>
      <c r="AI7" s="573"/>
      <c r="AJ7" s="573"/>
      <c r="AK7" s="573"/>
      <c r="AL7" s="573"/>
      <c r="AM7" s="573"/>
      <c r="AN7" s="573"/>
      <c r="AO7" s="591"/>
      <c r="AP7" s="573"/>
      <c r="AQ7" s="190"/>
      <c r="AR7" s="189"/>
    </row>
    <row r="8" spans="1:44" ht="15.95" customHeight="1">
      <c r="B8" s="188"/>
      <c r="C8" s="1022"/>
      <c r="D8" s="193"/>
      <c r="E8" s="501"/>
      <c r="F8" s="502"/>
      <c r="G8" s="551"/>
      <c r="H8" s="552" t="s">
        <v>362</v>
      </c>
      <c r="I8" s="553"/>
      <c r="J8" s="551"/>
      <c r="K8" s="554"/>
      <c r="L8" s="562" t="s">
        <v>333</v>
      </c>
      <c r="M8" s="567"/>
      <c r="N8" s="567"/>
      <c r="O8" s="567"/>
      <c r="P8" s="567"/>
      <c r="Q8" s="567"/>
      <c r="R8" s="567"/>
      <c r="S8" s="567"/>
      <c r="T8" s="567"/>
      <c r="U8" s="567"/>
      <c r="V8" s="567"/>
      <c r="W8" s="567"/>
      <c r="X8" s="567"/>
      <c r="Y8" s="567"/>
      <c r="Z8" s="567"/>
      <c r="AA8" s="568"/>
      <c r="AB8" s="568"/>
      <c r="AC8" s="569"/>
      <c r="AD8" s="570"/>
      <c r="AE8" s="570"/>
      <c r="AF8" s="570"/>
      <c r="AG8" s="570"/>
      <c r="AH8" s="568"/>
      <c r="AI8" s="568"/>
      <c r="AJ8" s="568"/>
      <c r="AK8" s="568"/>
      <c r="AL8" s="568"/>
      <c r="AM8" s="568"/>
      <c r="AN8" s="568"/>
      <c r="AO8" s="590"/>
      <c r="AP8" s="571"/>
      <c r="AQ8" s="186"/>
      <c r="AR8" s="185"/>
    </row>
    <row r="9" spans="1:44" ht="15.95" customHeight="1">
      <c r="B9" s="188"/>
      <c r="C9" s="1022"/>
      <c r="D9" s="192"/>
      <c r="E9" s="506"/>
      <c r="F9" s="507"/>
      <c r="G9" s="555"/>
      <c r="H9" s="556" t="s">
        <v>362</v>
      </c>
      <c r="I9" s="557"/>
      <c r="J9" s="555"/>
      <c r="K9" s="558"/>
      <c r="L9" s="563" t="s">
        <v>359</v>
      </c>
      <c r="M9" s="572"/>
      <c r="N9" s="572"/>
      <c r="O9" s="572"/>
      <c r="P9" s="572"/>
      <c r="Q9" s="572"/>
      <c r="R9" s="572"/>
      <c r="S9" s="572"/>
      <c r="T9" s="572"/>
      <c r="U9" s="572"/>
      <c r="V9" s="572"/>
      <c r="W9" s="572"/>
      <c r="X9" s="572"/>
      <c r="Y9" s="572"/>
      <c r="Z9" s="572"/>
      <c r="AA9" s="573"/>
      <c r="AB9" s="573"/>
      <c r="AC9" s="574"/>
      <c r="AD9" s="572"/>
      <c r="AE9" s="572"/>
      <c r="AF9" s="572"/>
      <c r="AG9" s="572"/>
      <c r="AH9" s="573"/>
      <c r="AI9" s="573"/>
      <c r="AJ9" s="573"/>
      <c r="AK9" s="573"/>
      <c r="AL9" s="573"/>
      <c r="AM9" s="573"/>
      <c r="AN9" s="573"/>
      <c r="AO9" s="591"/>
      <c r="AP9" s="573"/>
      <c r="AQ9" s="190"/>
      <c r="AR9" s="189"/>
    </row>
    <row r="10" spans="1:44" ht="15.95" customHeight="1">
      <c r="B10" s="188"/>
      <c r="C10" s="1022"/>
      <c r="D10" s="193"/>
      <c r="E10" s="501"/>
      <c r="F10" s="502"/>
      <c r="G10" s="551"/>
      <c r="H10" s="552" t="s">
        <v>362</v>
      </c>
      <c r="I10" s="553"/>
      <c r="J10" s="551"/>
      <c r="K10" s="554"/>
      <c r="L10" s="562" t="s">
        <v>333</v>
      </c>
      <c r="M10" s="567"/>
      <c r="N10" s="567"/>
      <c r="O10" s="567"/>
      <c r="P10" s="567"/>
      <c r="Q10" s="567"/>
      <c r="R10" s="567"/>
      <c r="S10" s="567"/>
      <c r="T10" s="567"/>
      <c r="U10" s="567"/>
      <c r="V10" s="567"/>
      <c r="W10" s="567"/>
      <c r="X10" s="567"/>
      <c r="Y10" s="567"/>
      <c r="Z10" s="567"/>
      <c r="AA10" s="568"/>
      <c r="AB10" s="568"/>
      <c r="AC10" s="569"/>
      <c r="AD10" s="570"/>
      <c r="AE10" s="570"/>
      <c r="AF10" s="570"/>
      <c r="AG10" s="570"/>
      <c r="AH10" s="568"/>
      <c r="AI10" s="568"/>
      <c r="AJ10" s="568"/>
      <c r="AK10" s="568"/>
      <c r="AL10" s="568"/>
      <c r="AM10" s="568"/>
      <c r="AN10" s="568"/>
      <c r="AO10" s="590"/>
      <c r="AP10" s="571"/>
      <c r="AQ10" s="186"/>
      <c r="AR10" s="185"/>
    </row>
    <row r="11" spans="1:44" ht="15.95" customHeight="1">
      <c r="B11" s="188"/>
      <c r="C11" s="1022"/>
      <c r="D11" s="192"/>
      <c r="E11" s="506"/>
      <c r="F11" s="507"/>
      <c r="G11" s="555"/>
      <c r="H11" s="556" t="s">
        <v>362</v>
      </c>
      <c r="I11" s="557"/>
      <c r="J11" s="555"/>
      <c r="K11" s="558"/>
      <c r="L11" s="563" t="s">
        <v>359</v>
      </c>
      <c r="M11" s="572"/>
      <c r="N11" s="572"/>
      <c r="O11" s="572"/>
      <c r="P11" s="572"/>
      <c r="Q11" s="572"/>
      <c r="R11" s="572"/>
      <c r="S11" s="572"/>
      <c r="T11" s="572"/>
      <c r="U11" s="572"/>
      <c r="V11" s="572"/>
      <c r="W11" s="572"/>
      <c r="X11" s="572"/>
      <c r="Y11" s="572"/>
      <c r="Z11" s="572"/>
      <c r="AA11" s="573"/>
      <c r="AB11" s="573"/>
      <c r="AC11" s="574"/>
      <c r="AD11" s="572"/>
      <c r="AE11" s="572"/>
      <c r="AF11" s="572"/>
      <c r="AG11" s="572"/>
      <c r="AH11" s="573"/>
      <c r="AI11" s="573"/>
      <c r="AJ11" s="573"/>
      <c r="AK11" s="573"/>
      <c r="AL11" s="573"/>
      <c r="AM11" s="573"/>
      <c r="AN11" s="573"/>
      <c r="AO11" s="591"/>
      <c r="AP11" s="573"/>
      <c r="AQ11" s="190"/>
      <c r="AR11" s="189"/>
    </row>
    <row r="12" spans="1:44" ht="15.95" customHeight="1">
      <c r="B12" s="188"/>
      <c r="C12" s="1022"/>
      <c r="D12" s="193"/>
      <c r="E12" s="501"/>
      <c r="F12" s="502"/>
      <c r="G12" s="551"/>
      <c r="H12" s="552" t="s">
        <v>362</v>
      </c>
      <c r="I12" s="553"/>
      <c r="J12" s="551"/>
      <c r="K12" s="554"/>
      <c r="L12" s="562" t="s">
        <v>333</v>
      </c>
      <c r="M12" s="567"/>
      <c r="N12" s="567"/>
      <c r="O12" s="567"/>
      <c r="P12" s="567"/>
      <c r="Q12" s="567"/>
      <c r="R12" s="567"/>
      <c r="S12" s="567"/>
      <c r="T12" s="567"/>
      <c r="U12" s="567"/>
      <c r="V12" s="567"/>
      <c r="W12" s="567"/>
      <c r="X12" s="567"/>
      <c r="Y12" s="567"/>
      <c r="Z12" s="567"/>
      <c r="AA12" s="568"/>
      <c r="AB12" s="568"/>
      <c r="AC12" s="569"/>
      <c r="AD12" s="570"/>
      <c r="AE12" s="570"/>
      <c r="AF12" s="570"/>
      <c r="AG12" s="570"/>
      <c r="AH12" s="568"/>
      <c r="AI12" s="568"/>
      <c r="AJ12" s="568"/>
      <c r="AK12" s="568"/>
      <c r="AL12" s="568"/>
      <c r="AM12" s="568"/>
      <c r="AN12" s="568"/>
      <c r="AO12" s="590"/>
      <c r="AP12" s="571"/>
      <c r="AQ12" s="186"/>
      <c r="AR12" s="185"/>
    </row>
    <row r="13" spans="1:44" ht="15.95" customHeight="1">
      <c r="B13" s="188"/>
      <c r="C13" s="1022"/>
      <c r="D13" s="192"/>
      <c r="E13" s="506"/>
      <c r="F13" s="507"/>
      <c r="G13" s="555"/>
      <c r="H13" s="556" t="s">
        <v>362</v>
      </c>
      <c r="I13" s="557"/>
      <c r="J13" s="555"/>
      <c r="K13" s="558"/>
      <c r="L13" s="563" t="s">
        <v>359</v>
      </c>
      <c r="M13" s="572"/>
      <c r="N13" s="572"/>
      <c r="O13" s="572"/>
      <c r="P13" s="572"/>
      <c r="Q13" s="572"/>
      <c r="R13" s="572"/>
      <c r="S13" s="572"/>
      <c r="T13" s="572"/>
      <c r="U13" s="572"/>
      <c r="V13" s="572"/>
      <c r="W13" s="572"/>
      <c r="X13" s="572"/>
      <c r="Y13" s="572"/>
      <c r="Z13" s="572"/>
      <c r="AA13" s="573"/>
      <c r="AB13" s="573"/>
      <c r="AC13" s="574"/>
      <c r="AD13" s="572"/>
      <c r="AE13" s="572"/>
      <c r="AF13" s="572"/>
      <c r="AG13" s="572"/>
      <c r="AH13" s="573"/>
      <c r="AI13" s="573"/>
      <c r="AJ13" s="573"/>
      <c r="AK13" s="573"/>
      <c r="AL13" s="573"/>
      <c r="AM13" s="573"/>
      <c r="AN13" s="573"/>
      <c r="AO13" s="591"/>
      <c r="AP13" s="573"/>
      <c r="AQ13" s="190"/>
      <c r="AR13" s="189"/>
    </row>
    <row r="14" spans="1:44" ht="15.95" customHeight="1">
      <c r="B14" s="188"/>
      <c r="C14" s="1022"/>
      <c r="D14" s="193"/>
      <c r="E14" s="501"/>
      <c r="F14" s="502"/>
      <c r="G14" s="551"/>
      <c r="H14" s="552" t="s">
        <v>362</v>
      </c>
      <c r="I14" s="553"/>
      <c r="J14" s="551"/>
      <c r="K14" s="554"/>
      <c r="L14" s="562" t="s">
        <v>333</v>
      </c>
      <c r="M14" s="567"/>
      <c r="N14" s="567"/>
      <c r="O14" s="567"/>
      <c r="P14" s="567"/>
      <c r="Q14" s="567"/>
      <c r="R14" s="567"/>
      <c r="S14" s="567"/>
      <c r="T14" s="567"/>
      <c r="U14" s="567"/>
      <c r="V14" s="567"/>
      <c r="W14" s="567"/>
      <c r="X14" s="567"/>
      <c r="Y14" s="567"/>
      <c r="Z14" s="567"/>
      <c r="AA14" s="568"/>
      <c r="AB14" s="568"/>
      <c r="AC14" s="569"/>
      <c r="AD14" s="570"/>
      <c r="AE14" s="570"/>
      <c r="AF14" s="570"/>
      <c r="AG14" s="570"/>
      <c r="AH14" s="568"/>
      <c r="AI14" s="568"/>
      <c r="AJ14" s="568"/>
      <c r="AK14" s="568"/>
      <c r="AL14" s="568"/>
      <c r="AM14" s="568"/>
      <c r="AN14" s="568"/>
      <c r="AO14" s="590"/>
      <c r="AP14" s="571"/>
      <c r="AQ14" s="186"/>
      <c r="AR14" s="185"/>
    </row>
    <row r="15" spans="1:44" ht="15.95" customHeight="1">
      <c r="B15" s="1021" t="s">
        <v>308</v>
      </c>
      <c r="C15" s="1022"/>
      <c r="D15" s="192"/>
      <c r="E15" s="506"/>
      <c r="F15" s="507"/>
      <c r="G15" s="555"/>
      <c r="H15" s="556" t="s">
        <v>362</v>
      </c>
      <c r="I15" s="557"/>
      <c r="J15" s="555"/>
      <c r="K15" s="558"/>
      <c r="L15" s="563" t="s">
        <v>359</v>
      </c>
      <c r="M15" s="572"/>
      <c r="N15" s="572"/>
      <c r="O15" s="572"/>
      <c r="P15" s="572"/>
      <c r="Q15" s="572"/>
      <c r="R15" s="572"/>
      <c r="S15" s="572"/>
      <c r="T15" s="572"/>
      <c r="U15" s="572"/>
      <c r="V15" s="572"/>
      <c r="W15" s="572"/>
      <c r="X15" s="572"/>
      <c r="Y15" s="572"/>
      <c r="Z15" s="572"/>
      <c r="AA15" s="573"/>
      <c r="AB15" s="573"/>
      <c r="AC15" s="574"/>
      <c r="AD15" s="572"/>
      <c r="AE15" s="572"/>
      <c r="AF15" s="572"/>
      <c r="AG15" s="572"/>
      <c r="AH15" s="573"/>
      <c r="AI15" s="573"/>
      <c r="AJ15" s="573"/>
      <c r="AK15" s="573"/>
      <c r="AL15" s="573"/>
      <c r="AM15" s="573"/>
      <c r="AN15" s="573"/>
      <c r="AO15" s="591"/>
      <c r="AP15" s="573"/>
      <c r="AQ15" s="190"/>
      <c r="AR15" s="189"/>
    </row>
    <row r="16" spans="1:44" ht="15.95" customHeight="1">
      <c r="B16" s="1021"/>
      <c r="C16" s="1022"/>
      <c r="D16" s="233" t="s">
        <v>361</v>
      </c>
      <c r="E16" s="501"/>
      <c r="F16" s="502"/>
      <c r="G16" s="551"/>
      <c r="H16" s="552"/>
      <c r="I16" s="553"/>
      <c r="J16" s="551"/>
      <c r="K16" s="554"/>
      <c r="L16" s="562" t="s">
        <v>333</v>
      </c>
      <c r="M16" s="567"/>
      <c r="N16" s="567"/>
      <c r="O16" s="567"/>
      <c r="P16" s="567"/>
      <c r="Q16" s="567"/>
      <c r="R16" s="567"/>
      <c r="S16" s="567"/>
      <c r="T16" s="567"/>
      <c r="U16" s="567"/>
      <c r="V16" s="567"/>
      <c r="W16" s="567"/>
      <c r="X16" s="567"/>
      <c r="Y16" s="567"/>
      <c r="Z16" s="567"/>
      <c r="AA16" s="568"/>
      <c r="AB16" s="568"/>
      <c r="AC16" s="569"/>
      <c r="AD16" s="570"/>
      <c r="AE16" s="570"/>
      <c r="AF16" s="570"/>
      <c r="AG16" s="570"/>
      <c r="AH16" s="568"/>
      <c r="AI16" s="568"/>
      <c r="AJ16" s="568"/>
      <c r="AK16" s="568"/>
      <c r="AL16" s="568"/>
      <c r="AM16" s="568"/>
      <c r="AN16" s="568"/>
      <c r="AO16" s="590"/>
      <c r="AP16" s="571"/>
      <c r="AQ16" s="186"/>
      <c r="AR16" s="185"/>
    </row>
    <row r="17" spans="2:44" ht="15.95" customHeight="1" thickBot="1">
      <c r="B17" s="1021"/>
      <c r="C17" s="1022"/>
      <c r="D17" s="233" t="s">
        <v>388</v>
      </c>
      <c r="E17" s="501"/>
      <c r="F17" s="502"/>
      <c r="G17" s="555"/>
      <c r="H17" s="556"/>
      <c r="I17" s="557"/>
      <c r="J17" s="555"/>
      <c r="K17" s="558"/>
      <c r="L17" s="564" t="s">
        <v>359</v>
      </c>
      <c r="M17" s="570"/>
      <c r="N17" s="570"/>
      <c r="O17" s="570"/>
      <c r="P17" s="570"/>
      <c r="Q17" s="570"/>
      <c r="R17" s="570"/>
      <c r="S17" s="570"/>
      <c r="T17" s="570"/>
      <c r="U17" s="570"/>
      <c r="V17" s="570"/>
      <c r="W17" s="570"/>
      <c r="X17" s="570"/>
      <c r="Y17" s="570"/>
      <c r="Z17" s="570"/>
      <c r="AA17" s="568"/>
      <c r="AB17" s="568"/>
      <c r="AC17" s="569"/>
      <c r="AD17" s="570"/>
      <c r="AE17" s="570"/>
      <c r="AF17" s="570"/>
      <c r="AG17" s="570"/>
      <c r="AH17" s="568"/>
      <c r="AI17" s="568"/>
      <c r="AJ17" s="568"/>
      <c r="AK17" s="568"/>
      <c r="AL17" s="568"/>
      <c r="AM17" s="568"/>
      <c r="AN17" s="568"/>
      <c r="AO17" s="591"/>
      <c r="AP17" s="573"/>
      <c r="AQ17" s="190"/>
      <c r="AR17" s="189"/>
    </row>
    <row r="18" spans="2:44" ht="15.95" customHeight="1" thickTop="1">
      <c r="B18" s="1021"/>
      <c r="C18" s="1025"/>
      <c r="D18" s="559"/>
      <c r="E18" s="514"/>
      <c r="F18" s="515"/>
      <c r="G18" s="515"/>
      <c r="H18" s="516"/>
      <c r="I18" s="517"/>
      <c r="J18" s="515"/>
      <c r="K18" s="518"/>
      <c r="L18" s="565" t="s">
        <v>333</v>
      </c>
      <c r="M18" s="575"/>
      <c r="N18" s="575"/>
      <c r="O18" s="575"/>
      <c r="P18" s="575"/>
      <c r="Q18" s="575"/>
      <c r="R18" s="575"/>
      <c r="S18" s="575"/>
      <c r="T18" s="575"/>
      <c r="U18" s="575"/>
      <c r="V18" s="575"/>
      <c r="W18" s="575"/>
      <c r="X18" s="575"/>
      <c r="Y18" s="575"/>
      <c r="Z18" s="575"/>
      <c r="AA18" s="576"/>
      <c r="AB18" s="576"/>
      <c r="AC18" s="577"/>
      <c r="AD18" s="578"/>
      <c r="AE18" s="578"/>
      <c r="AF18" s="578"/>
      <c r="AG18" s="578"/>
      <c r="AH18" s="576"/>
      <c r="AI18" s="576"/>
      <c r="AJ18" s="576"/>
      <c r="AK18" s="576"/>
      <c r="AL18" s="576"/>
      <c r="AM18" s="576"/>
      <c r="AN18" s="579"/>
      <c r="AO18" s="592"/>
      <c r="AP18" s="571"/>
      <c r="AQ18" s="186"/>
      <c r="AR18" s="185"/>
    </row>
    <row r="19" spans="2:44" ht="15.95" customHeight="1" thickBot="1">
      <c r="B19" s="1021"/>
      <c r="C19" s="195"/>
      <c r="D19" s="560" t="s">
        <v>360</v>
      </c>
      <c r="E19" s="520"/>
      <c r="F19" s="521"/>
      <c r="G19" s="521"/>
      <c r="H19" s="522"/>
      <c r="I19" s="523"/>
      <c r="J19" s="521"/>
      <c r="K19" s="524"/>
      <c r="L19" s="566" t="s">
        <v>359</v>
      </c>
      <c r="M19" s="580"/>
      <c r="N19" s="580"/>
      <c r="O19" s="580"/>
      <c r="P19" s="580"/>
      <c r="Q19" s="580"/>
      <c r="R19" s="580"/>
      <c r="S19" s="580"/>
      <c r="T19" s="580"/>
      <c r="U19" s="580"/>
      <c r="V19" s="580"/>
      <c r="W19" s="580"/>
      <c r="X19" s="580"/>
      <c r="Y19" s="580"/>
      <c r="Z19" s="580"/>
      <c r="AA19" s="581"/>
      <c r="AB19" s="581"/>
      <c r="AC19" s="582"/>
      <c r="AD19" s="580"/>
      <c r="AE19" s="580"/>
      <c r="AF19" s="580"/>
      <c r="AG19" s="580"/>
      <c r="AH19" s="581"/>
      <c r="AI19" s="581"/>
      <c r="AJ19" s="581"/>
      <c r="AK19" s="581"/>
      <c r="AL19" s="581"/>
      <c r="AM19" s="581"/>
      <c r="AN19" s="583"/>
      <c r="AO19" s="593"/>
      <c r="AP19" s="573"/>
      <c r="AQ19" s="190"/>
      <c r="AR19" s="189"/>
    </row>
    <row r="20" spans="2:44" ht="15.95" customHeight="1" thickTop="1">
      <c r="B20" s="1021"/>
      <c r="C20" s="194"/>
      <c r="D20" s="193"/>
      <c r="E20" s="501"/>
      <c r="F20" s="502"/>
      <c r="G20" s="551"/>
      <c r="H20" s="552" t="s">
        <v>362</v>
      </c>
      <c r="I20" s="553"/>
      <c r="J20" s="551"/>
      <c r="K20" s="554"/>
      <c r="L20" s="562" t="s">
        <v>333</v>
      </c>
      <c r="M20" s="567"/>
      <c r="N20" s="567"/>
      <c r="O20" s="567"/>
      <c r="P20" s="567"/>
      <c r="Q20" s="567"/>
      <c r="R20" s="567"/>
      <c r="S20" s="567"/>
      <c r="T20" s="567"/>
      <c r="U20" s="567"/>
      <c r="V20" s="567"/>
      <c r="W20" s="567"/>
      <c r="X20" s="567"/>
      <c r="Y20" s="567"/>
      <c r="Z20" s="567"/>
      <c r="AA20" s="568"/>
      <c r="AB20" s="568"/>
      <c r="AC20" s="569"/>
      <c r="AD20" s="570"/>
      <c r="AE20" s="570"/>
      <c r="AF20" s="570"/>
      <c r="AG20" s="570"/>
      <c r="AH20" s="568"/>
      <c r="AI20" s="568"/>
      <c r="AJ20" s="568"/>
      <c r="AK20" s="568"/>
      <c r="AL20" s="568"/>
      <c r="AM20" s="568"/>
      <c r="AN20" s="568"/>
      <c r="AO20" s="590"/>
      <c r="AP20" s="571"/>
      <c r="AQ20" s="186"/>
      <c r="AR20" s="185"/>
    </row>
    <row r="21" spans="2:44" ht="15.95" customHeight="1">
      <c r="B21" s="1021"/>
      <c r="C21" s="1022" t="s">
        <v>312</v>
      </c>
      <c r="D21" s="192"/>
      <c r="E21" s="506"/>
      <c r="F21" s="507"/>
      <c r="G21" s="555"/>
      <c r="H21" s="556" t="s">
        <v>362</v>
      </c>
      <c r="I21" s="557"/>
      <c r="J21" s="555"/>
      <c r="K21" s="558"/>
      <c r="L21" s="563" t="s">
        <v>359</v>
      </c>
      <c r="M21" s="572"/>
      <c r="N21" s="572"/>
      <c r="O21" s="572"/>
      <c r="P21" s="572"/>
      <c r="Q21" s="572"/>
      <c r="R21" s="572"/>
      <c r="S21" s="572"/>
      <c r="T21" s="572"/>
      <c r="U21" s="572"/>
      <c r="V21" s="572"/>
      <c r="W21" s="572"/>
      <c r="X21" s="572"/>
      <c r="Y21" s="572"/>
      <c r="Z21" s="572"/>
      <c r="AA21" s="573"/>
      <c r="AB21" s="573"/>
      <c r="AC21" s="574"/>
      <c r="AD21" s="572"/>
      <c r="AE21" s="572"/>
      <c r="AF21" s="572"/>
      <c r="AG21" s="572"/>
      <c r="AH21" s="573"/>
      <c r="AI21" s="573"/>
      <c r="AJ21" s="573"/>
      <c r="AK21" s="573"/>
      <c r="AL21" s="573"/>
      <c r="AM21" s="573"/>
      <c r="AN21" s="573"/>
      <c r="AO21" s="591"/>
      <c r="AP21" s="573"/>
      <c r="AQ21" s="190"/>
      <c r="AR21" s="189"/>
    </row>
    <row r="22" spans="2:44" ht="15.95" customHeight="1">
      <c r="B22" s="1021"/>
      <c r="C22" s="1022"/>
      <c r="D22" s="193"/>
      <c r="E22" s="501"/>
      <c r="F22" s="502"/>
      <c r="G22" s="551"/>
      <c r="H22" s="552" t="s">
        <v>362</v>
      </c>
      <c r="I22" s="553"/>
      <c r="J22" s="551"/>
      <c r="K22" s="554"/>
      <c r="L22" s="562" t="s">
        <v>333</v>
      </c>
      <c r="M22" s="567"/>
      <c r="N22" s="567"/>
      <c r="O22" s="567"/>
      <c r="P22" s="567"/>
      <c r="Q22" s="567"/>
      <c r="R22" s="567"/>
      <c r="S22" s="567"/>
      <c r="T22" s="567"/>
      <c r="U22" s="567"/>
      <c r="V22" s="567"/>
      <c r="W22" s="567"/>
      <c r="X22" s="567"/>
      <c r="Y22" s="567"/>
      <c r="Z22" s="567"/>
      <c r="AA22" s="570"/>
      <c r="AB22" s="570"/>
      <c r="AC22" s="570"/>
      <c r="AD22" s="570"/>
      <c r="AE22" s="570"/>
      <c r="AF22" s="570"/>
      <c r="AG22" s="570"/>
      <c r="AH22" s="568"/>
      <c r="AI22" s="568"/>
      <c r="AJ22" s="568"/>
      <c r="AK22" s="568"/>
      <c r="AL22" s="568"/>
      <c r="AM22" s="568"/>
      <c r="AN22" s="568"/>
      <c r="AO22" s="590"/>
      <c r="AP22" s="571"/>
      <c r="AQ22" s="186"/>
      <c r="AR22" s="185"/>
    </row>
    <row r="23" spans="2:44" ht="15.95" customHeight="1">
      <c r="B23" s="1021"/>
      <c r="C23" s="1022"/>
      <c r="D23" s="192"/>
      <c r="E23" s="506"/>
      <c r="F23" s="507"/>
      <c r="G23" s="555"/>
      <c r="H23" s="556" t="s">
        <v>362</v>
      </c>
      <c r="I23" s="557"/>
      <c r="J23" s="555"/>
      <c r="K23" s="558"/>
      <c r="L23" s="563" t="s">
        <v>359</v>
      </c>
      <c r="M23" s="572"/>
      <c r="N23" s="572"/>
      <c r="O23" s="572"/>
      <c r="P23" s="572"/>
      <c r="Q23" s="572"/>
      <c r="R23" s="572"/>
      <c r="S23" s="572"/>
      <c r="T23" s="572"/>
      <c r="U23" s="572"/>
      <c r="V23" s="572"/>
      <c r="W23" s="572"/>
      <c r="X23" s="572"/>
      <c r="Y23" s="572"/>
      <c r="Z23" s="572"/>
      <c r="AA23" s="572"/>
      <c r="AB23" s="572"/>
      <c r="AC23" s="572"/>
      <c r="AD23" s="572"/>
      <c r="AE23" s="572"/>
      <c r="AF23" s="572"/>
      <c r="AG23" s="572"/>
      <c r="AH23" s="573"/>
      <c r="AI23" s="573"/>
      <c r="AJ23" s="573"/>
      <c r="AK23" s="573"/>
      <c r="AL23" s="573"/>
      <c r="AM23" s="573"/>
      <c r="AN23" s="573"/>
      <c r="AO23" s="591"/>
      <c r="AP23" s="573"/>
      <c r="AQ23" s="190"/>
      <c r="AR23" s="189"/>
    </row>
    <row r="24" spans="2:44" ht="15.95" customHeight="1">
      <c r="B24" s="1021"/>
      <c r="C24" s="1022"/>
      <c r="D24" s="193"/>
      <c r="E24" s="501"/>
      <c r="F24" s="502"/>
      <c r="G24" s="551"/>
      <c r="H24" s="552" t="s">
        <v>362</v>
      </c>
      <c r="I24" s="553"/>
      <c r="J24" s="551"/>
      <c r="K24" s="554"/>
      <c r="L24" s="562" t="s">
        <v>333</v>
      </c>
      <c r="M24" s="567"/>
      <c r="N24" s="567"/>
      <c r="O24" s="567"/>
      <c r="P24" s="567"/>
      <c r="Q24" s="567"/>
      <c r="R24" s="567"/>
      <c r="S24" s="567"/>
      <c r="T24" s="567"/>
      <c r="U24" s="567"/>
      <c r="V24" s="567"/>
      <c r="W24" s="567"/>
      <c r="X24" s="567"/>
      <c r="Y24" s="567"/>
      <c r="Z24" s="567"/>
      <c r="AA24" s="570"/>
      <c r="AB24" s="570"/>
      <c r="AC24" s="570"/>
      <c r="AD24" s="570"/>
      <c r="AE24" s="570"/>
      <c r="AF24" s="570"/>
      <c r="AG24" s="570"/>
      <c r="AH24" s="568"/>
      <c r="AI24" s="568"/>
      <c r="AJ24" s="568"/>
      <c r="AK24" s="568"/>
      <c r="AL24" s="568"/>
      <c r="AM24" s="568"/>
      <c r="AN24" s="568"/>
      <c r="AO24" s="590"/>
      <c r="AP24" s="571"/>
      <c r="AQ24" s="186"/>
      <c r="AR24" s="185"/>
    </row>
    <row r="25" spans="2:44" ht="15.95" customHeight="1">
      <c r="B25" s="1021"/>
      <c r="C25" s="1022"/>
      <c r="D25" s="192"/>
      <c r="E25" s="506"/>
      <c r="F25" s="507"/>
      <c r="G25" s="555"/>
      <c r="H25" s="556" t="s">
        <v>362</v>
      </c>
      <c r="I25" s="557"/>
      <c r="J25" s="555"/>
      <c r="K25" s="558"/>
      <c r="L25" s="563" t="s">
        <v>359</v>
      </c>
      <c r="M25" s="572"/>
      <c r="N25" s="572"/>
      <c r="O25" s="572"/>
      <c r="P25" s="572"/>
      <c r="Q25" s="572"/>
      <c r="R25" s="572"/>
      <c r="S25" s="572"/>
      <c r="T25" s="572"/>
      <c r="U25" s="572"/>
      <c r="V25" s="572"/>
      <c r="W25" s="572"/>
      <c r="X25" s="572"/>
      <c r="Y25" s="572"/>
      <c r="Z25" s="572"/>
      <c r="AA25" s="572"/>
      <c r="AB25" s="572"/>
      <c r="AC25" s="572"/>
      <c r="AD25" s="572"/>
      <c r="AE25" s="572"/>
      <c r="AF25" s="572"/>
      <c r="AG25" s="572"/>
      <c r="AH25" s="573"/>
      <c r="AI25" s="573"/>
      <c r="AJ25" s="573"/>
      <c r="AK25" s="573"/>
      <c r="AL25" s="573"/>
      <c r="AM25" s="573"/>
      <c r="AN25" s="573"/>
      <c r="AO25" s="591"/>
      <c r="AP25" s="573"/>
      <c r="AQ25" s="190"/>
      <c r="AR25" s="189"/>
    </row>
    <row r="26" spans="2:44" ht="15.95" customHeight="1">
      <c r="B26" s="1021"/>
      <c r="C26" s="1022"/>
      <c r="D26" s="193"/>
      <c r="E26" s="501"/>
      <c r="F26" s="502"/>
      <c r="G26" s="551"/>
      <c r="H26" s="552" t="s">
        <v>362</v>
      </c>
      <c r="I26" s="553"/>
      <c r="J26" s="551"/>
      <c r="K26" s="554"/>
      <c r="L26" s="562" t="s">
        <v>333</v>
      </c>
      <c r="M26" s="567"/>
      <c r="N26" s="567"/>
      <c r="O26" s="567"/>
      <c r="P26" s="567"/>
      <c r="Q26" s="567"/>
      <c r="R26" s="567"/>
      <c r="S26" s="567"/>
      <c r="T26" s="567"/>
      <c r="U26" s="567"/>
      <c r="V26" s="567"/>
      <c r="W26" s="567"/>
      <c r="X26" s="567"/>
      <c r="Y26" s="567"/>
      <c r="Z26" s="567"/>
      <c r="AA26" s="570"/>
      <c r="AB26" s="570"/>
      <c r="AC26" s="570"/>
      <c r="AD26" s="570"/>
      <c r="AE26" s="570"/>
      <c r="AF26" s="570"/>
      <c r="AG26" s="570"/>
      <c r="AH26" s="568"/>
      <c r="AI26" s="568"/>
      <c r="AJ26" s="568"/>
      <c r="AK26" s="568"/>
      <c r="AL26" s="568"/>
      <c r="AM26" s="568"/>
      <c r="AN26" s="570"/>
      <c r="AO26" s="590"/>
      <c r="AP26" s="571"/>
      <c r="AQ26" s="186"/>
      <c r="AR26" s="185"/>
    </row>
    <row r="27" spans="2:44" ht="15.95" customHeight="1">
      <c r="B27" s="1021"/>
      <c r="C27" s="1022"/>
      <c r="D27" s="192"/>
      <c r="E27" s="506"/>
      <c r="F27" s="507"/>
      <c r="G27" s="555"/>
      <c r="H27" s="556" t="s">
        <v>362</v>
      </c>
      <c r="I27" s="557"/>
      <c r="J27" s="555"/>
      <c r="K27" s="558"/>
      <c r="L27" s="563" t="s">
        <v>359</v>
      </c>
      <c r="M27" s="572"/>
      <c r="N27" s="572"/>
      <c r="O27" s="572"/>
      <c r="P27" s="572"/>
      <c r="Q27" s="572"/>
      <c r="R27" s="572"/>
      <c r="S27" s="572"/>
      <c r="T27" s="572"/>
      <c r="U27" s="572"/>
      <c r="V27" s="572"/>
      <c r="W27" s="572"/>
      <c r="X27" s="572"/>
      <c r="Y27" s="572"/>
      <c r="Z27" s="572"/>
      <c r="AA27" s="572"/>
      <c r="AB27" s="572"/>
      <c r="AC27" s="572"/>
      <c r="AD27" s="572"/>
      <c r="AE27" s="572"/>
      <c r="AF27" s="572"/>
      <c r="AG27" s="572"/>
      <c r="AH27" s="573"/>
      <c r="AI27" s="573"/>
      <c r="AJ27" s="573"/>
      <c r="AK27" s="573"/>
      <c r="AL27" s="573"/>
      <c r="AM27" s="573"/>
      <c r="AN27" s="572"/>
      <c r="AO27" s="591"/>
      <c r="AP27" s="573"/>
      <c r="AQ27" s="190"/>
      <c r="AR27" s="189"/>
    </row>
    <row r="28" spans="2:44" ht="15.95" customHeight="1">
      <c r="B28" s="1021"/>
      <c r="C28" s="1022"/>
      <c r="D28" s="233" t="s">
        <v>361</v>
      </c>
      <c r="E28" s="501"/>
      <c r="F28" s="502"/>
      <c r="G28" s="551"/>
      <c r="H28" s="552"/>
      <c r="I28" s="553"/>
      <c r="J28" s="551"/>
      <c r="K28" s="554"/>
      <c r="L28" s="562" t="s">
        <v>333</v>
      </c>
      <c r="M28" s="567"/>
      <c r="N28" s="567"/>
      <c r="O28" s="567"/>
      <c r="P28" s="567"/>
      <c r="Q28" s="567"/>
      <c r="R28" s="567"/>
      <c r="S28" s="567"/>
      <c r="T28" s="584"/>
      <c r="U28" s="584"/>
      <c r="V28" s="584"/>
      <c r="W28" s="584"/>
      <c r="X28" s="584"/>
      <c r="Y28" s="584"/>
      <c r="Z28" s="584"/>
      <c r="AA28" s="568"/>
      <c r="AB28" s="568"/>
      <c r="AC28" s="569"/>
      <c r="AD28" s="570"/>
      <c r="AE28" s="570"/>
      <c r="AF28" s="570"/>
      <c r="AG28" s="570"/>
      <c r="AH28" s="568"/>
      <c r="AI28" s="568"/>
      <c r="AJ28" s="568"/>
      <c r="AK28" s="568"/>
      <c r="AL28" s="568"/>
      <c r="AM28" s="568"/>
      <c r="AN28" s="568"/>
      <c r="AO28" s="590"/>
      <c r="AP28" s="571"/>
      <c r="AQ28" s="186"/>
      <c r="AR28" s="185"/>
    </row>
    <row r="29" spans="2:44" ht="15.95" customHeight="1" thickBot="1">
      <c r="B29" s="1021"/>
      <c r="C29" s="1022"/>
      <c r="D29" s="233" t="s">
        <v>388</v>
      </c>
      <c r="E29" s="501"/>
      <c r="F29" s="502"/>
      <c r="G29" s="555"/>
      <c r="H29" s="556"/>
      <c r="I29" s="557"/>
      <c r="J29" s="555"/>
      <c r="K29" s="558"/>
      <c r="L29" s="564" t="s">
        <v>359</v>
      </c>
      <c r="M29" s="570"/>
      <c r="N29" s="570"/>
      <c r="O29" s="570"/>
      <c r="P29" s="570"/>
      <c r="Q29" s="570"/>
      <c r="R29" s="570"/>
      <c r="S29" s="570"/>
      <c r="T29" s="581"/>
      <c r="U29" s="581"/>
      <c r="V29" s="581"/>
      <c r="W29" s="581"/>
      <c r="X29" s="581"/>
      <c r="Y29" s="581"/>
      <c r="Z29" s="581"/>
      <c r="AA29" s="568"/>
      <c r="AB29" s="568"/>
      <c r="AC29" s="569"/>
      <c r="AD29" s="570"/>
      <c r="AE29" s="570"/>
      <c r="AF29" s="570"/>
      <c r="AG29" s="570"/>
      <c r="AH29" s="568"/>
      <c r="AI29" s="568"/>
      <c r="AJ29" s="568"/>
      <c r="AK29" s="568"/>
      <c r="AL29" s="568"/>
      <c r="AM29" s="568"/>
      <c r="AN29" s="568"/>
      <c r="AO29" s="591"/>
      <c r="AP29" s="573"/>
      <c r="AQ29" s="190"/>
      <c r="AR29" s="189"/>
    </row>
    <row r="30" spans="2:44" ht="15.95" customHeight="1" thickTop="1">
      <c r="B30" s="1021"/>
      <c r="C30" s="1025"/>
      <c r="D30" s="559"/>
      <c r="E30" s="514"/>
      <c r="F30" s="515"/>
      <c r="G30" s="515"/>
      <c r="H30" s="516"/>
      <c r="I30" s="517"/>
      <c r="J30" s="515"/>
      <c r="K30" s="518"/>
      <c r="L30" s="565" t="s">
        <v>333</v>
      </c>
      <c r="M30" s="575"/>
      <c r="N30" s="575"/>
      <c r="O30" s="575"/>
      <c r="P30" s="575"/>
      <c r="Q30" s="575"/>
      <c r="R30" s="575"/>
      <c r="S30" s="575"/>
      <c r="T30" s="575"/>
      <c r="U30" s="575"/>
      <c r="V30" s="575"/>
      <c r="W30" s="575"/>
      <c r="X30" s="575"/>
      <c r="Y30" s="575"/>
      <c r="Z30" s="575"/>
      <c r="AA30" s="578"/>
      <c r="AB30" s="578"/>
      <c r="AC30" s="578"/>
      <c r="AD30" s="578"/>
      <c r="AE30" s="578"/>
      <c r="AF30" s="578"/>
      <c r="AG30" s="578"/>
      <c r="AH30" s="576"/>
      <c r="AI30" s="576"/>
      <c r="AJ30" s="576"/>
      <c r="AK30" s="576"/>
      <c r="AL30" s="576"/>
      <c r="AM30" s="576"/>
      <c r="AN30" s="579"/>
      <c r="AO30" s="592"/>
      <c r="AP30" s="571"/>
      <c r="AQ30" s="186"/>
      <c r="AR30" s="185"/>
    </row>
    <row r="31" spans="2:44" ht="15.95" customHeight="1" thickBot="1">
      <c r="B31" s="1021"/>
      <c r="C31" s="195"/>
      <c r="D31" s="560" t="s">
        <v>360</v>
      </c>
      <c r="E31" s="520"/>
      <c r="F31" s="521"/>
      <c r="G31" s="521"/>
      <c r="H31" s="522"/>
      <c r="I31" s="523"/>
      <c r="J31" s="521"/>
      <c r="K31" s="524"/>
      <c r="L31" s="566" t="s">
        <v>359</v>
      </c>
      <c r="M31" s="580"/>
      <c r="N31" s="580"/>
      <c r="O31" s="580"/>
      <c r="P31" s="580"/>
      <c r="Q31" s="580"/>
      <c r="R31" s="580"/>
      <c r="S31" s="580"/>
      <c r="T31" s="580"/>
      <c r="U31" s="580"/>
      <c r="V31" s="580"/>
      <c r="W31" s="580"/>
      <c r="X31" s="580"/>
      <c r="Y31" s="580"/>
      <c r="Z31" s="580"/>
      <c r="AA31" s="580"/>
      <c r="AB31" s="580"/>
      <c r="AC31" s="580"/>
      <c r="AD31" s="580"/>
      <c r="AE31" s="580"/>
      <c r="AF31" s="580"/>
      <c r="AG31" s="580"/>
      <c r="AH31" s="581"/>
      <c r="AI31" s="581"/>
      <c r="AJ31" s="581"/>
      <c r="AK31" s="581"/>
      <c r="AL31" s="581"/>
      <c r="AM31" s="581"/>
      <c r="AN31" s="583"/>
      <c r="AO31" s="593"/>
      <c r="AP31" s="573"/>
      <c r="AQ31" s="190"/>
      <c r="AR31" s="189"/>
    </row>
    <row r="32" spans="2:44" ht="15.95" customHeight="1" thickTop="1">
      <c r="B32" s="1021"/>
      <c r="C32" s="194"/>
      <c r="D32" s="193"/>
      <c r="E32" s="501"/>
      <c r="F32" s="502"/>
      <c r="G32" s="551"/>
      <c r="H32" s="552" t="s">
        <v>362</v>
      </c>
      <c r="I32" s="553"/>
      <c r="J32" s="551"/>
      <c r="K32" s="554"/>
      <c r="L32" s="562" t="s">
        <v>333</v>
      </c>
      <c r="M32" s="567"/>
      <c r="N32" s="567"/>
      <c r="O32" s="567"/>
      <c r="P32" s="567"/>
      <c r="Q32" s="567"/>
      <c r="R32" s="567"/>
      <c r="S32" s="567"/>
      <c r="T32" s="567"/>
      <c r="U32" s="567"/>
      <c r="V32" s="567"/>
      <c r="W32" s="567"/>
      <c r="X32" s="567"/>
      <c r="Y32" s="567"/>
      <c r="Z32" s="567"/>
      <c r="AA32" s="570"/>
      <c r="AB32" s="570"/>
      <c r="AC32" s="570"/>
      <c r="AD32" s="570"/>
      <c r="AE32" s="570"/>
      <c r="AF32" s="570"/>
      <c r="AG32" s="570"/>
      <c r="AH32" s="568"/>
      <c r="AI32" s="568"/>
      <c r="AJ32" s="568"/>
      <c r="AK32" s="568"/>
      <c r="AL32" s="568"/>
      <c r="AM32" s="568"/>
      <c r="AN32" s="568"/>
      <c r="AO32" s="590"/>
      <c r="AP32" s="571"/>
      <c r="AQ32" s="186"/>
      <c r="AR32" s="185"/>
    </row>
    <row r="33" spans="2:44" ht="15.95" customHeight="1">
      <c r="B33" s="1021"/>
      <c r="C33" s="1022" t="s">
        <v>501</v>
      </c>
      <c r="D33" s="192"/>
      <c r="E33" s="506"/>
      <c r="F33" s="507"/>
      <c r="G33" s="555"/>
      <c r="H33" s="556" t="s">
        <v>362</v>
      </c>
      <c r="I33" s="557"/>
      <c r="J33" s="555"/>
      <c r="K33" s="558"/>
      <c r="L33" s="563" t="s">
        <v>359</v>
      </c>
      <c r="M33" s="572"/>
      <c r="N33" s="572"/>
      <c r="O33" s="572"/>
      <c r="P33" s="572"/>
      <c r="Q33" s="572"/>
      <c r="R33" s="572"/>
      <c r="S33" s="572"/>
      <c r="T33" s="572"/>
      <c r="U33" s="572"/>
      <c r="V33" s="572"/>
      <c r="W33" s="572"/>
      <c r="X33" s="572"/>
      <c r="Y33" s="572"/>
      <c r="Z33" s="572"/>
      <c r="AA33" s="572"/>
      <c r="AB33" s="572"/>
      <c r="AC33" s="572"/>
      <c r="AD33" s="572"/>
      <c r="AE33" s="572"/>
      <c r="AF33" s="572"/>
      <c r="AG33" s="572"/>
      <c r="AH33" s="573"/>
      <c r="AI33" s="573"/>
      <c r="AJ33" s="573"/>
      <c r="AK33" s="573"/>
      <c r="AL33" s="573"/>
      <c r="AM33" s="573"/>
      <c r="AN33" s="573"/>
      <c r="AO33" s="591"/>
      <c r="AP33" s="573"/>
      <c r="AQ33" s="190"/>
      <c r="AR33" s="189"/>
    </row>
    <row r="34" spans="2:44" ht="15.95" customHeight="1">
      <c r="B34" s="1021"/>
      <c r="C34" s="1023"/>
      <c r="D34" s="193"/>
      <c r="E34" s="501"/>
      <c r="F34" s="502"/>
      <c r="G34" s="551"/>
      <c r="H34" s="552" t="s">
        <v>362</v>
      </c>
      <c r="I34" s="553"/>
      <c r="J34" s="551"/>
      <c r="K34" s="554"/>
      <c r="L34" s="562" t="s">
        <v>333</v>
      </c>
      <c r="M34" s="567"/>
      <c r="N34" s="567"/>
      <c r="O34" s="567"/>
      <c r="P34" s="567"/>
      <c r="Q34" s="567"/>
      <c r="R34" s="567"/>
      <c r="S34" s="567"/>
      <c r="T34" s="567"/>
      <c r="U34" s="567"/>
      <c r="V34" s="567"/>
      <c r="W34" s="567"/>
      <c r="X34" s="567"/>
      <c r="Y34" s="567"/>
      <c r="Z34" s="567"/>
      <c r="AA34" s="568"/>
      <c r="AB34" s="568"/>
      <c r="AC34" s="569"/>
      <c r="AD34" s="570"/>
      <c r="AE34" s="570"/>
      <c r="AF34" s="570"/>
      <c r="AG34" s="570"/>
      <c r="AH34" s="568"/>
      <c r="AI34" s="568"/>
      <c r="AJ34" s="568"/>
      <c r="AK34" s="568"/>
      <c r="AL34" s="568"/>
      <c r="AM34" s="568"/>
      <c r="AN34" s="568"/>
      <c r="AO34" s="590"/>
      <c r="AP34" s="571"/>
      <c r="AQ34" s="186"/>
      <c r="AR34" s="185"/>
    </row>
    <row r="35" spans="2:44" ht="15.95" customHeight="1">
      <c r="B35" s="1021"/>
      <c r="C35" s="1023"/>
      <c r="D35" s="192"/>
      <c r="E35" s="506"/>
      <c r="F35" s="507"/>
      <c r="G35" s="555"/>
      <c r="H35" s="556" t="s">
        <v>362</v>
      </c>
      <c r="I35" s="557"/>
      <c r="J35" s="555"/>
      <c r="K35" s="558"/>
      <c r="L35" s="563" t="s">
        <v>359</v>
      </c>
      <c r="M35" s="572"/>
      <c r="N35" s="572"/>
      <c r="O35" s="572"/>
      <c r="P35" s="572"/>
      <c r="Q35" s="572"/>
      <c r="R35" s="572"/>
      <c r="S35" s="572"/>
      <c r="T35" s="572"/>
      <c r="U35" s="572"/>
      <c r="V35" s="572"/>
      <c r="W35" s="572"/>
      <c r="X35" s="572"/>
      <c r="Y35" s="572"/>
      <c r="Z35" s="572"/>
      <c r="AA35" s="573"/>
      <c r="AB35" s="573"/>
      <c r="AC35" s="574"/>
      <c r="AD35" s="572"/>
      <c r="AE35" s="572"/>
      <c r="AF35" s="572"/>
      <c r="AG35" s="572"/>
      <c r="AH35" s="573"/>
      <c r="AI35" s="573"/>
      <c r="AJ35" s="573"/>
      <c r="AK35" s="573"/>
      <c r="AL35" s="573"/>
      <c r="AM35" s="573"/>
      <c r="AN35" s="573"/>
      <c r="AO35" s="591"/>
      <c r="AP35" s="573"/>
      <c r="AQ35" s="190"/>
      <c r="AR35" s="189"/>
    </row>
    <row r="36" spans="2:44" ht="15.95" customHeight="1">
      <c r="B36" s="1021"/>
      <c r="C36" s="1023"/>
      <c r="D36" s="193"/>
      <c r="E36" s="501"/>
      <c r="F36" s="502"/>
      <c r="G36" s="551"/>
      <c r="H36" s="552" t="s">
        <v>362</v>
      </c>
      <c r="I36" s="553"/>
      <c r="J36" s="551"/>
      <c r="K36" s="554"/>
      <c r="L36" s="562" t="s">
        <v>333</v>
      </c>
      <c r="M36" s="567"/>
      <c r="N36" s="567"/>
      <c r="O36" s="567"/>
      <c r="P36" s="567"/>
      <c r="Q36" s="567"/>
      <c r="R36" s="567"/>
      <c r="S36" s="567"/>
      <c r="T36" s="567"/>
      <c r="U36" s="567"/>
      <c r="V36" s="567"/>
      <c r="W36" s="567"/>
      <c r="X36" s="567"/>
      <c r="Y36" s="567"/>
      <c r="Z36" s="567"/>
      <c r="AA36" s="570"/>
      <c r="AB36" s="570"/>
      <c r="AC36" s="570"/>
      <c r="AD36" s="570"/>
      <c r="AE36" s="570"/>
      <c r="AF36" s="570"/>
      <c r="AG36" s="570"/>
      <c r="AH36" s="568"/>
      <c r="AI36" s="568"/>
      <c r="AJ36" s="568"/>
      <c r="AK36" s="568"/>
      <c r="AL36" s="568"/>
      <c r="AM36" s="568"/>
      <c r="AN36" s="568"/>
      <c r="AO36" s="590"/>
      <c r="AP36" s="571"/>
      <c r="AQ36" s="186"/>
      <c r="AR36" s="185"/>
    </row>
    <row r="37" spans="2:44" ht="15.95" customHeight="1">
      <c r="B37" s="1021"/>
      <c r="C37" s="1023"/>
      <c r="D37" s="192"/>
      <c r="E37" s="506"/>
      <c r="F37" s="507"/>
      <c r="G37" s="555"/>
      <c r="H37" s="556" t="s">
        <v>362</v>
      </c>
      <c r="I37" s="557"/>
      <c r="J37" s="555"/>
      <c r="K37" s="558"/>
      <c r="L37" s="563" t="s">
        <v>359</v>
      </c>
      <c r="M37" s="572"/>
      <c r="N37" s="572"/>
      <c r="O37" s="572"/>
      <c r="P37" s="572"/>
      <c r="Q37" s="572"/>
      <c r="R37" s="572"/>
      <c r="S37" s="572"/>
      <c r="T37" s="572"/>
      <c r="U37" s="572"/>
      <c r="V37" s="572"/>
      <c r="W37" s="572"/>
      <c r="X37" s="572"/>
      <c r="Y37" s="572"/>
      <c r="Z37" s="572"/>
      <c r="AA37" s="572"/>
      <c r="AB37" s="572"/>
      <c r="AC37" s="572"/>
      <c r="AD37" s="572"/>
      <c r="AE37" s="572"/>
      <c r="AF37" s="572"/>
      <c r="AG37" s="572"/>
      <c r="AH37" s="573"/>
      <c r="AI37" s="573"/>
      <c r="AJ37" s="573"/>
      <c r="AK37" s="573"/>
      <c r="AL37" s="573"/>
      <c r="AM37" s="573"/>
      <c r="AN37" s="573"/>
      <c r="AO37" s="591"/>
      <c r="AP37" s="573"/>
      <c r="AQ37" s="190"/>
      <c r="AR37" s="189"/>
    </row>
    <row r="38" spans="2:44" ht="15.95" customHeight="1">
      <c r="B38" s="1021"/>
      <c r="C38" s="1023"/>
      <c r="D38" s="193"/>
      <c r="E38" s="501"/>
      <c r="F38" s="502"/>
      <c r="G38" s="551"/>
      <c r="H38" s="552" t="s">
        <v>362</v>
      </c>
      <c r="I38" s="553"/>
      <c r="J38" s="551"/>
      <c r="K38" s="554"/>
      <c r="L38" s="562" t="s">
        <v>333</v>
      </c>
      <c r="M38" s="567"/>
      <c r="N38" s="567"/>
      <c r="O38" s="567"/>
      <c r="P38" s="567"/>
      <c r="Q38" s="567"/>
      <c r="R38" s="567"/>
      <c r="S38" s="567"/>
      <c r="T38" s="567"/>
      <c r="U38" s="567"/>
      <c r="V38" s="567"/>
      <c r="W38" s="567"/>
      <c r="X38" s="567"/>
      <c r="Y38" s="567"/>
      <c r="Z38" s="567"/>
      <c r="AA38" s="570"/>
      <c r="AB38" s="570"/>
      <c r="AC38" s="570"/>
      <c r="AD38" s="570"/>
      <c r="AE38" s="570"/>
      <c r="AF38" s="570"/>
      <c r="AG38" s="570"/>
      <c r="AH38" s="568"/>
      <c r="AI38" s="568"/>
      <c r="AJ38" s="568"/>
      <c r="AK38" s="568"/>
      <c r="AL38" s="568"/>
      <c r="AM38" s="568"/>
      <c r="AN38" s="568"/>
      <c r="AO38" s="590"/>
      <c r="AP38" s="571"/>
      <c r="AQ38" s="186"/>
      <c r="AR38" s="185"/>
    </row>
    <row r="39" spans="2:44" ht="15.95" customHeight="1">
      <c r="B39" s="1021"/>
      <c r="C39" s="1023"/>
      <c r="D39" s="192"/>
      <c r="E39" s="506"/>
      <c r="F39" s="507"/>
      <c r="G39" s="555"/>
      <c r="H39" s="556" t="s">
        <v>362</v>
      </c>
      <c r="I39" s="557"/>
      <c r="J39" s="555"/>
      <c r="K39" s="558"/>
      <c r="L39" s="563" t="s">
        <v>359</v>
      </c>
      <c r="M39" s="572"/>
      <c r="N39" s="572"/>
      <c r="O39" s="572"/>
      <c r="P39" s="572"/>
      <c r="Q39" s="572"/>
      <c r="R39" s="572"/>
      <c r="S39" s="572"/>
      <c r="T39" s="572"/>
      <c r="U39" s="572"/>
      <c r="V39" s="572"/>
      <c r="W39" s="572"/>
      <c r="X39" s="572"/>
      <c r="Y39" s="572"/>
      <c r="Z39" s="572"/>
      <c r="AA39" s="572"/>
      <c r="AB39" s="572"/>
      <c r="AC39" s="572"/>
      <c r="AD39" s="572"/>
      <c r="AE39" s="572"/>
      <c r="AF39" s="572"/>
      <c r="AG39" s="572"/>
      <c r="AH39" s="573"/>
      <c r="AI39" s="573"/>
      <c r="AJ39" s="573"/>
      <c r="AK39" s="573"/>
      <c r="AL39" s="573"/>
      <c r="AM39" s="573"/>
      <c r="AN39" s="573"/>
      <c r="AO39" s="591"/>
      <c r="AP39" s="573"/>
      <c r="AQ39" s="190"/>
      <c r="AR39" s="189"/>
    </row>
    <row r="40" spans="2:44" ht="15.95" customHeight="1">
      <c r="B40" s="1021"/>
      <c r="C40" s="1023"/>
      <c r="D40" s="193"/>
      <c r="E40" s="501"/>
      <c r="F40" s="502"/>
      <c r="G40" s="551"/>
      <c r="H40" s="552" t="s">
        <v>362</v>
      </c>
      <c r="I40" s="553"/>
      <c r="J40" s="551"/>
      <c r="K40" s="554"/>
      <c r="L40" s="562" t="s">
        <v>333</v>
      </c>
      <c r="M40" s="567"/>
      <c r="N40" s="567"/>
      <c r="O40" s="567"/>
      <c r="P40" s="567"/>
      <c r="Q40" s="567"/>
      <c r="R40" s="567"/>
      <c r="S40" s="567"/>
      <c r="T40" s="567"/>
      <c r="U40" s="567"/>
      <c r="V40" s="567"/>
      <c r="W40" s="567"/>
      <c r="X40" s="567"/>
      <c r="Y40" s="567"/>
      <c r="Z40" s="567"/>
      <c r="AA40" s="568"/>
      <c r="AB40" s="568"/>
      <c r="AC40" s="569"/>
      <c r="AD40" s="570"/>
      <c r="AE40" s="570"/>
      <c r="AF40" s="570"/>
      <c r="AG40" s="570"/>
      <c r="AH40" s="568"/>
      <c r="AI40" s="568"/>
      <c r="AJ40" s="568"/>
      <c r="AK40" s="568"/>
      <c r="AL40" s="568"/>
      <c r="AM40" s="568"/>
      <c r="AN40" s="568"/>
      <c r="AO40" s="590"/>
      <c r="AP40" s="571"/>
      <c r="AQ40" s="186"/>
      <c r="AR40" s="185"/>
    </row>
    <row r="41" spans="2:44" ht="15.95" customHeight="1">
      <c r="B41" s="1021"/>
      <c r="C41" s="1023"/>
      <c r="D41" s="192"/>
      <c r="E41" s="506"/>
      <c r="F41" s="507"/>
      <c r="G41" s="555"/>
      <c r="H41" s="556" t="s">
        <v>362</v>
      </c>
      <c r="I41" s="557"/>
      <c r="J41" s="555"/>
      <c r="K41" s="558"/>
      <c r="L41" s="563" t="s">
        <v>359</v>
      </c>
      <c r="M41" s="572"/>
      <c r="N41" s="572"/>
      <c r="O41" s="572"/>
      <c r="P41" s="572"/>
      <c r="Q41" s="572"/>
      <c r="R41" s="572"/>
      <c r="S41" s="572"/>
      <c r="T41" s="572"/>
      <c r="U41" s="572"/>
      <c r="V41" s="572"/>
      <c r="W41" s="572"/>
      <c r="X41" s="572"/>
      <c r="Y41" s="572"/>
      <c r="Z41" s="572"/>
      <c r="AA41" s="573"/>
      <c r="AB41" s="573"/>
      <c r="AC41" s="574"/>
      <c r="AD41" s="572"/>
      <c r="AE41" s="572"/>
      <c r="AF41" s="572"/>
      <c r="AG41" s="572"/>
      <c r="AH41" s="573"/>
      <c r="AI41" s="573"/>
      <c r="AJ41" s="573"/>
      <c r="AK41" s="573"/>
      <c r="AL41" s="573"/>
      <c r="AM41" s="573"/>
      <c r="AN41" s="573"/>
      <c r="AO41" s="591"/>
      <c r="AP41" s="573"/>
      <c r="AQ41" s="190"/>
      <c r="AR41" s="189"/>
    </row>
    <row r="42" spans="2:44" ht="15.95" customHeight="1">
      <c r="B42" s="1021"/>
      <c r="C42" s="1023"/>
      <c r="D42" s="193"/>
      <c r="E42" s="501"/>
      <c r="F42" s="502"/>
      <c r="G42" s="551"/>
      <c r="H42" s="552" t="s">
        <v>362</v>
      </c>
      <c r="I42" s="553"/>
      <c r="J42" s="551"/>
      <c r="K42" s="554"/>
      <c r="L42" s="562" t="s">
        <v>333</v>
      </c>
      <c r="M42" s="567"/>
      <c r="N42" s="567"/>
      <c r="O42" s="567"/>
      <c r="P42" s="567"/>
      <c r="Q42" s="567"/>
      <c r="R42" s="567"/>
      <c r="S42" s="567"/>
      <c r="T42" s="567"/>
      <c r="U42" s="567"/>
      <c r="V42" s="567"/>
      <c r="W42" s="567"/>
      <c r="X42" s="567"/>
      <c r="Y42" s="567"/>
      <c r="Z42" s="567"/>
      <c r="AA42" s="570"/>
      <c r="AB42" s="570"/>
      <c r="AC42" s="570"/>
      <c r="AD42" s="570"/>
      <c r="AE42" s="570"/>
      <c r="AF42" s="570"/>
      <c r="AG42" s="570"/>
      <c r="AH42" s="568"/>
      <c r="AI42" s="568"/>
      <c r="AJ42" s="568"/>
      <c r="AK42" s="568"/>
      <c r="AL42" s="568"/>
      <c r="AM42" s="568"/>
      <c r="AN42" s="568"/>
      <c r="AO42" s="590"/>
      <c r="AP42" s="571"/>
      <c r="AQ42" s="186"/>
      <c r="AR42" s="185"/>
    </row>
    <row r="43" spans="2:44" ht="15.95" customHeight="1">
      <c r="B43" s="1021"/>
      <c r="C43" s="1023"/>
      <c r="D43" s="192"/>
      <c r="E43" s="506"/>
      <c r="F43" s="507"/>
      <c r="G43" s="555"/>
      <c r="H43" s="556" t="s">
        <v>362</v>
      </c>
      <c r="I43" s="557"/>
      <c r="J43" s="555"/>
      <c r="K43" s="558"/>
      <c r="L43" s="563" t="s">
        <v>359</v>
      </c>
      <c r="M43" s="572"/>
      <c r="N43" s="572"/>
      <c r="O43" s="572"/>
      <c r="P43" s="572"/>
      <c r="Q43" s="572"/>
      <c r="R43" s="572"/>
      <c r="S43" s="572"/>
      <c r="T43" s="572"/>
      <c r="U43" s="572"/>
      <c r="V43" s="572"/>
      <c r="W43" s="572"/>
      <c r="X43" s="572"/>
      <c r="Y43" s="572"/>
      <c r="Z43" s="572"/>
      <c r="AA43" s="572"/>
      <c r="AB43" s="572"/>
      <c r="AC43" s="572"/>
      <c r="AD43" s="572"/>
      <c r="AE43" s="572"/>
      <c r="AF43" s="572"/>
      <c r="AG43" s="572"/>
      <c r="AH43" s="573"/>
      <c r="AI43" s="573"/>
      <c r="AJ43" s="573"/>
      <c r="AK43" s="573"/>
      <c r="AL43" s="573"/>
      <c r="AM43" s="573"/>
      <c r="AN43" s="573"/>
      <c r="AO43" s="591"/>
      <c r="AP43" s="573"/>
      <c r="AQ43" s="190"/>
      <c r="AR43" s="189"/>
    </row>
    <row r="44" spans="2:44" ht="15.95" customHeight="1">
      <c r="B44" s="1021"/>
      <c r="C44" s="1023"/>
      <c r="D44" s="233" t="s">
        <v>361</v>
      </c>
      <c r="E44" s="501"/>
      <c r="F44" s="502"/>
      <c r="G44" s="551"/>
      <c r="H44" s="552"/>
      <c r="I44" s="553"/>
      <c r="J44" s="551"/>
      <c r="K44" s="554"/>
      <c r="L44" s="562" t="s">
        <v>333</v>
      </c>
      <c r="M44" s="567"/>
      <c r="N44" s="567"/>
      <c r="O44" s="567"/>
      <c r="P44" s="567"/>
      <c r="Q44" s="567"/>
      <c r="R44" s="567"/>
      <c r="S44" s="567"/>
      <c r="T44" s="567"/>
      <c r="U44" s="567"/>
      <c r="V44" s="567"/>
      <c r="W44" s="567"/>
      <c r="X44" s="567"/>
      <c r="Y44" s="567"/>
      <c r="Z44" s="567"/>
      <c r="AA44" s="570"/>
      <c r="AB44" s="570"/>
      <c r="AC44" s="570"/>
      <c r="AD44" s="570"/>
      <c r="AE44" s="570"/>
      <c r="AF44" s="570"/>
      <c r="AG44" s="570"/>
      <c r="AH44" s="568"/>
      <c r="AI44" s="568"/>
      <c r="AJ44" s="568"/>
      <c r="AK44" s="568"/>
      <c r="AL44" s="568"/>
      <c r="AM44" s="568"/>
      <c r="AN44" s="568"/>
      <c r="AO44" s="590"/>
      <c r="AP44" s="571"/>
      <c r="AQ44" s="186"/>
      <c r="AR44" s="185"/>
    </row>
    <row r="45" spans="2:44" ht="15.95" customHeight="1" thickBot="1">
      <c r="B45" s="1021"/>
      <c r="C45" s="1023"/>
      <c r="D45" s="233" t="s">
        <v>388</v>
      </c>
      <c r="E45" s="501"/>
      <c r="F45" s="502"/>
      <c r="G45" s="555"/>
      <c r="H45" s="556"/>
      <c r="I45" s="557"/>
      <c r="J45" s="555"/>
      <c r="K45" s="558"/>
      <c r="L45" s="564" t="s">
        <v>359</v>
      </c>
      <c r="M45" s="570"/>
      <c r="N45" s="570"/>
      <c r="O45" s="570"/>
      <c r="P45" s="570"/>
      <c r="Q45" s="570"/>
      <c r="R45" s="570"/>
      <c r="S45" s="570"/>
      <c r="T45" s="570"/>
      <c r="U45" s="570"/>
      <c r="V45" s="570"/>
      <c r="W45" s="570"/>
      <c r="X45" s="570"/>
      <c r="Y45" s="570"/>
      <c r="Z45" s="570"/>
      <c r="AA45" s="570"/>
      <c r="AB45" s="570"/>
      <c r="AC45" s="570"/>
      <c r="AD45" s="570"/>
      <c r="AE45" s="570"/>
      <c r="AF45" s="570"/>
      <c r="AG45" s="570"/>
      <c r="AH45" s="568"/>
      <c r="AI45" s="568"/>
      <c r="AJ45" s="568"/>
      <c r="AK45" s="568"/>
      <c r="AL45" s="568"/>
      <c r="AM45" s="568"/>
      <c r="AN45" s="568"/>
      <c r="AO45" s="591"/>
      <c r="AP45" s="573"/>
      <c r="AQ45" s="190"/>
      <c r="AR45" s="189"/>
    </row>
    <row r="46" spans="2:44" ht="15.95" customHeight="1" thickTop="1">
      <c r="B46" s="1021"/>
      <c r="C46" s="1024"/>
      <c r="D46" s="559"/>
      <c r="E46" s="514"/>
      <c r="F46" s="515"/>
      <c r="G46" s="515"/>
      <c r="H46" s="516"/>
      <c r="I46" s="517"/>
      <c r="J46" s="515"/>
      <c r="K46" s="518"/>
      <c r="L46" s="565" t="s">
        <v>333</v>
      </c>
      <c r="M46" s="575"/>
      <c r="N46" s="575"/>
      <c r="O46" s="575"/>
      <c r="P46" s="575"/>
      <c r="Q46" s="575"/>
      <c r="R46" s="575"/>
      <c r="S46" s="575"/>
      <c r="T46" s="575"/>
      <c r="U46" s="575"/>
      <c r="V46" s="575"/>
      <c r="W46" s="575"/>
      <c r="X46" s="575"/>
      <c r="Y46" s="575"/>
      <c r="Z46" s="575"/>
      <c r="AA46" s="576"/>
      <c r="AB46" s="576"/>
      <c r="AC46" s="577"/>
      <c r="AD46" s="578"/>
      <c r="AE46" s="578"/>
      <c r="AF46" s="578"/>
      <c r="AG46" s="578"/>
      <c r="AH46" s="576"/>
      <c r="AI46" s="576"/>
      <c r="AJ46" s="576"/>
      <c r="AK46" s="576"/>
      <c r="AL46" s="576"/>
      <c r="AM46" s="576"/>
      <c r="AN46" s="579"/>
      <c r="AO46" s="592"/>
      <c r="AP46" s="571"/>
      <c r="AQ46" s="186"/>
      <c r="AR46" s="185"/>
    </row>
    <row r="47" spans="2:44" ht="15.95" customHeight="1" thickBot="1">
      <c r="B47" s="1021"/>
      <c r="C47" s="195"/>
      <c r="D47" s="560" t="s">
        <v>360</v>
      </c>
      <c r="E47" s="520"/>
      <c r="F47" s="521"/>
      <c r="G47" s="521"/>
      <c r="H47" s="522"/>
      <c r="I47" s="523"/>
      <c r="J47" s="521"/>
      <c r="K47" s="524"/>
      <c r="L47" s="566" t="s">
        <v>359</v>
      </c>
      <c r="M47" s="580"/>
      <c r="N47" s="580"/>
      <c r="O47" s="580"/>
      <c r="P47" s="580"/>
      <c r="Q47" s="580"/>
      <c r="R47" s="580"/>
      <c r="S47" s="580"/>
      <c r="T47" s="580"/>
      <c r="U47" s="580"/>
      <c r="V47" s="580"/>
      <c r="W47" s="580"/>
      <c r="X47" s="580"/>
      <c r="Y47" s="580"/>
      <c r="Z47" s="580"/>
      <c r="AA47" s="581"/>
      <c r="AB47" s="581"/>
      <c r="AC47" s="582"/>
      <c r="AD47" s="580"/>
      <c r="AE47" s="580"/>
      <c r="AF47" s="580"/>
      <c r="AG47" s="580"/>
      <c r="AH47" s="581"/>
      <c r="AI47" s="581"/>
      <c r="AJ47" s="581"/>
      <c r="AK47" s="581"/>
      <c r="AL47" s="581"/>
      <c r="AM47" s="581"/>
      <c r="AN47" s="583"/>
      <c r="AO47" s="593"/>
      <c r="AP47" s="573"/>
      <c r="AQ47" s="190"/>
      <c r="AR47" s="189"/>
    </row>
    <row r="48" spans="2:44" ht="15.95" customHeight="1" thickTop="1">
      <c r="B48" s="1021"/>
      <c r="C48" s="194"/>
      <c r="D48" s="193"/>
      <c r="E48" s="501"/>
      <c r="F48" s="502"/>
      <c r="G48" s="551"/>
      <c r="H48" s="552" t="s">
        <v>362</v>
      </c>
      <c r="I48" s="553"/>
      <c r="J48" s="551"/>
      <c r="K48" s="554"/>
      <c r="L48" s="562" t="s">
        <v>333</v>
      </c>
      <c r="M48" s="567"/>
      <c r="N48" s="567"/>
      <c r="O48" s="567"/>
      <c r="P48" s="567"/>
      <c r="Q48" s="567"/>
      <c r="R48" s="567"/>
      <c r="S48" s="567"/>
      <c r="T48" s="567"/>
      <c r="U48" s="567"/>
      <c r="V48" s="567"/>
      <c r="W48" s="567"/>
      <c r="X48" s="567"/>
      <c r="Y48" s="567"/>
      <c r="Z48" s="567"/>
      <c r="AA48" s="570"/>
      <c r="AB48" s="570"/>
      <c r="AC48" s="570"/>
      <c r="AD48" s="570"/>
      <c r="AE48" s="570"/>
      <c r="AF48" s="570"/>
      <c r="AG48" s="570"/>
      <c r="AH48" s="568"/>
      <c r="AI48" s="568"/>
      <c r="AJ48" s="568"/>
      <c r="AK48" s="568"/>
      <c r="AL48" s="568"/>
      <c r="AM48" s="568"/>
      <c r="AN48" s="568"/>
      <c r="AO48" s="590"/>
      <c r="AP48" s="571"/>
      <c r="AQ48" s="186"/>
      <c r="AR48" s="185"/>
    </row>
    <row r="49" spans="2:44" ht="15.95" customHeight="1">
      <c r="B49" s="1021"/>
      <c r="C49" s="1026" t="s">
        <v>363</v>
      </c>
      <c r="D49" s="192"/>
      <c r="E49" s="506"/>
      <c r="F49" s="507"/>
      <c r="G49" s="555"/>
      <c r="H49" s="556" t="s">
        <v>362</v>
      </c>
      <c r="I49" s="557"/>
      <c r="J49" s="555"/>
      <c r="K49" s="558"/>
      <c r="L49" s="563" t="s">
        <v>359</v>
      </c>
      <c r="M49" s="572"/>
      <c r="N49" s="572"/>
      <c r="O49" s="572"/>
      <c r="P49" s="572"/>
      <c r="Q49" s="572"/>
      <c r="R49" s="572"/>
      <c r="S49" s="572"/>
      <c r="T49" s="572"/>
      <c r="U49" s="572"/>
      <c r="V49" s="572"/>
      <c r="W49" s="572"/>
      <c r="X49" s="572"/>
      <c r="Y49" s="572"/>
      <c r="Z49" s="572"/>
      <c r="AA49" s="572"/>
      <c r="AB49" s="572"/>
      <c r="AC49" s="572"/>
      <c r="AD49" s="572"/>
      <c r="AE49" s="572"/>
      <c r="AF49" s="572"/>
      <c r="AG49" s="572"/>
      <c r="AH49" s="573"/>
      <c r="AI49" s="573"/>
      <c r="AJ49" s="573"/>
      <c r="AK49" s="573"/>
      <c r="AL49" s="573"/>
      <c r="AM49" s="573"/>
      <c r="AN49" s="573"/>
      <c r="AO49" s="591"/>
      <c r="AP49" s="573"/>
      <c r="AQ49" s="190"/>
      <c r="AR49" s="189"/>
    </row>
    <row r="50" spans="2:44" ht="15.95" customHeight="1">
      <c r="B50" s="1021"/>
      <c r="C50" s="1026"/>
      <c r="D50" s="193"/>
      <c r="E50" s="501"/>
      <c r="F50" s="502"/>
      <c r="G50" s="551"/>
      <c r="H50" s="552" t="s">
        <v>362</v>
      </c>
      <c r="I50" s="553"/>
      <c r="J50" s="551"/>
      <c r="K50" s="554"/>
      <c r="L50" s="562" t="s">
        <v>333</v>
      </c>
      <c r="M50" s="567"/>
      <c r="N50" s="567"/>
      <c r="O50" s="567"/>
      <c r="P50" s="567"/>
      <c r="Q50" s="567"/>
      <c r="R50" s="567"/>
      <c r="S50" s="567"/>
      <c r="T50" s="567"/>
      <c r="U50" s="567"/>
      <c r="V50" s="567"/>
      <c r="W50" s="567"/>
      <c r="X50" s="567"/>
      <c r="Y50" s="567"/>
      <c r="Z50" s="567"/>
      <c r="AA50" s="570"/>
      <c r="AB50" s="570"/>
      <c r="AC50" s="570"/>
      <c r="AD50" s="570"/>
      <c r="AE50" s="570"/>
      <c r="AF50" s="570"/>
      <c r="AG50" s="570"/>
      <c r="AH50" s="568"/>
      <c r="AI50" s="568"/>
      <c r="AJ50" s="568"/>
      <c r="AK50" s="568"/>
      <c r="AL50" s="568"/>
      <c r="AM50" s="568"/>
      <c r="AN50" s="568"/>
      <c r="AO50" s="590"/>
      <c r="AP50" s="571"/>
      <c r="AQ50" s="186"/>
      <c r="AR50" s="185"/>
    </row>
    <row r="51" spans="2:44" ht="15.95" customHeight="1">
      <c r="B51" s="1021"/>
      <c r="C51" s="1026"/>
      <c r="D51" s="192"/>
      <c r="E51" s="506"/>
      <c r="F51" s="507"/>
      <c r="G51" s="555"/>
      <c r="H51" s="556" t="s">
        <v>362</v>
      </c>
      <c r="I51" s="557"/>
      <c r="J51" s="555"/>
      <c r="K51" s="558"/>
      <c r="L51" s="563" t="s">
        <v>359</v>
      </c>
      <c r="M51" s="572"/>
      <c r="N51" s="572"/>
      <c r="O51" s="572"/>
      <c r="P51" s="572"/>
      <c r="Q51" s="572"/>
      <c r="R51" s="572"/>
      <c r="S51" s="572"/>
      <c r="T51" s="572"/>
      <c r="U51" s="572"/>
      <c r="V51" s="572"/>
      <c r="W51" s="572"/>
      <c r="X51" s="572"/>
      <c r="Y51" s="572"/>
      <c r="Z51" s="572"/>
      <c r="AA51" s="572"/>
      <c r="AB51" s="572"/>
      <c r="AC51" s="572"/>
      <c r="AD51" s="572"/>
      <c r="AE51" s="572"/>
      <c r="AF51" s="572"/>
      <c r="AG51" s="572"/>
      <c r="AH51" s="573"/>
      <c r="AI51" s="573"/>
      <c r="AJ51" s="573"/>
      <c r="AK51" s="573"/>
      <c r="AL51" s="573"/>
      <c r="AM51" s="573"/>
      <c r="AN51" s="573"/>
      <c r="AO51" s="591"/>
      <c r="AP51" s="573"/>
      <c r="AQ51" s="190"/>
      <c r="AR51" s="189"/>
    </row>
    <row r="52" spans="2:44" ht="15.95" customHeight="1">
      <c r="B52" s="1021"/>
      <c r="C52" s="1026"/>
      <c r="D52" s="193"/>
      <c r="E52" s="501"/>
      <c r="F52" s="502"/>
      <c r="G52" s="551"/>
      <c r="H52" s="552" t="s">
        <v>362</v>
      </c>
      <c r="I52" s="553"/>
      <c r="J52" s="551"/>
      <c r="K52" s="554"/>
      <c r="L52" s="562" t="s">
        <v>333</v>
      </c>
      <c r="M52" s="567"/>
      <c r="N52" s="567"/>
      <c r="O52" s="567"/>
      <c r="P52" s="567"/>
      <c r="Q52" s="567"/>
      <c r="R52" s="567"/>
      <c r="S52" s="567"/>
      <c r="T52" s="567"/>
      <c r="U52" s="567"/>
      <c r="V52" s="567"/>
      <c r="W52" s="567"/>
      <c r="X52" s="567"/>
      <c r="Y52" s="567"/>
      <c r="Z52" s="567"/>
      <c r="AA52" s="568"/>
      <c r="AB52" s="568"/>
      <c r="AC52" s="569"/>
      <c r="AD52" s="570"/>
      <c r="AE52" s="570"/>
      <c r="AF52" s="570"/>
      <c r="AG52" s="570"/>
      <c r="AH52" s="568"/>
      <c r="AI52" s="568"/>
      <c r="AJ52" s="568"/>
      <c r="AK52" s="568"/>
      <c r="AL52" s="568"/>
      <c r="AM52" s="568"/>
      <c r="AN52" s="568"/>
      <c r="AO52" s="590"/>
      <c r="AP52" s="571"/>
      <c r="AQ52" s="186"/>
      <c r="AR52" s="185"/>
    </row>
    <row r="53" spans="2:44" ht="15.95" customHeight="1">
      <c r="B53" s="1021"/>
      <c r="C53" s="1026"/>
      <c r="D53" s="192"/>
      <c r="E53" s="506"/>
      <c r="F53" s="507"/>
      <c r="G53" s="555"/>
      <c r="H53" s="556" t="s">
        <v>362</v>
      </c>
      <c r="I53" s="557"/>
      <c r="J53" s="555"/>
      <c r="K53" s="558"/>
      <c r="L53" s="563" t="s">
        <v>359</v>
      </c>
      <c r="M53" s="572"/>
      <c r="N53" s="572"/>
      <c r="O53" s="572"/>
      <c r="P53" s="572"/>
      <c r="Q53" s="572"/>
      <c r="R53" s="572"/>
      <c r="S53" s="572"/>
      <c r="T53" s="572"/>
      <c r="U53" s="572"/>
      <c r="V53" s="572"/>
      <c r="W53" s="572"/>
      <c r="X53" s="572"/>
      <c r="Y53" s="572"/>
      <c r="Z53" s="572"/>
      <c r="AA53" s="573"/>
      <c r="AB53" s="573"/>
      <c r="AC53" s="574"/>
      <c r="AD53" s="572"/>
      <c r="AE53" s="572"/>
      <c r="AF53" s="572"/>
      <c r="AG53" s="572"/>
      <c r="AH53" s="573"/>
      <c r="AI53" s="573"/>
      <c r="AJ53" s="573"/>
      <c r="AK53" s="573"/>
      <c r="AL53" s="573"/>
      <c r="AM53" s="573"/>
      <c r="AN53" s="573"/>
      <c r="AO53" s="591"/>
      <c r="AP53" s="573"/>
      <c r="AQ53" s="190"/>
      <c r="AR53" s="189"/>
    </row>
    <row r="54" spans="2:44" ht="15.95" customHeight="1">
      <c r="B54" s="1021"/>
      <c r="C54" s="1026"/>
      <c r="D54" s="193"/>
      <c r="E54" s="501"/>
      <c r="F54" s="502"/>
      <c r="G54" s="551"/>
      <c r="H54" s="552" t="s">
        <v>362</v>
      </c>
      <c r="I54" s="553"/>
      <c r="J54" s="551"/>
      <c r="K54" s="554"/>
      <c r="L54" s="562" t="s">
        <v>333</v>
      </c>
      <c r="M54" s="567"/>
      <c r="N54" s="567"/>
      <c r="O54" s="567"/>
      <c r="P54" s="567"/>
      <c r="Q54" s="567"/>
      <c r="R54" s="567"/>
      <c r="S54" s="567"/>
      <c r="T54" s="567"/>
      <c r="U54" s="567"/>
      <c r="V54" s="567"/>
      <c r="W54" s="567"/>
      <c r="X54" s="567"/>
      <c r="Y54" s="567"/>
      <c r="Z54" s="567"/>
      <c r="AA54" s="570"/>
      <c r="AB54" s="570"/>
      <c r="AC54" s="570"/>
      <c r="AD54" s="570"/>
      <c r="AE54" s="570"/>
      <c r="AF54" s="570"/>
      <c r="AG54" s="570"/>
      <c r="AH54" s="568"/>
      <c r="AI54" s="568"/>
      <c r="AJ54" s="568"/>
      <c r="AK54" s="568"/>
      <c r="AL54" s="568"/>
      <c r="AM54" s="568"/>
      <c r="AN54" s="568"/>
      <c r="AO54" s="590"/>
      <c r="AP54" s="571"/>
      <c r="AQ54" s="186"/>
      <c r="AR54" s="185"/>
    </row>
    <row r="55" spans="2:44" ht="15.95" customHeight="1">
      <c r="B55" s="1021"/>
      <c r="C55" s="1026"/>
      <c r="D55" s="192"/>
      <c r="E55" s="506"/>
      <c r="F55" s="507"/>
      <c r="G55" s="555"/>
      <c r="H55" s="556" t="s">
        <v>362</v>
      </c>
      <c r="I55" s="557"/>
      <c r="J55" s="555"/>
      <c r="K55" s="558"/>
      <c r="L55" s="563" t="s">
        <v>359</v>
      </c>
      <c r="M55" s="572"/>
      <c r="N55" s="572"/>
      <c r="O55" s="572"/>
      <c r="P55" s="572"/>
      <c r="Q55" s="572"/>
      <c r="R55" s="572"/>
      <c r="S55" s="572"/>
      <c r="T55" s="572"/>
      <c r="U55" s="572"/>
      <c r="V55" s="572"/>
      <c r="W55" s="572"/>
      <c r="X55" s="572"/>
      <c r="Y55" s="572"/>
      <c r="Z55" s="572"/>
      <c r="AA55" s="572"/>
      <c r="AB55" s="572"/>
      <c r="AC55" s="572"/>
      <c r="AD55" s="572"/>
      <c r="AE55" s="572"/>
      <c r="AF55" s="572"/>
      <c r="AG55" s="572"/>
      <c r="AH55" s="573"/>
      <c r="AI55" s="573"/>
      <c r="AJ55" s="573"/>
      <c r="AK55" s="573"/>
      <c r="AL55" s="573"/>
      <c r="AM55" s="573"/>
      <c r="AN55" s="573"/>
      <c r="AO55" s="591"/>
      <c r="AP55" s="573"/>
      <c r="AQ55" s="190"/>
      <c r="AR55" s="189"/>
    </row>
    <row r="56" spans="2:44" ht="15.95" customHeight="1">
      <c r="B56" s="1021"/>
      <c r="C56" s="1026"/>
      <c r="D56" s="193"/>
      <c r="E56" s="501"/>
      <c r="F56" s="502"/>
      <c r="G56" s="551"/>
      <c r="H56" s="552" t="s">
        <v>362</v>
      </c>
      <c r="I56" s="553"/>
      <c r="J56" s="551"/>
      <c r="K56" s="554"/>
      <c r="L56" s="562" t="s">
        <v>333</v>
      </c>
      <c r="M56" s="567"/>
      <c r="N56" s="567"/>
      <c r="O56" s="567"/>
      <c r="P56" s="567"/>
      <c r="Q56" s="567"/>
      <c r="R56" s="567"/>
      <c r="S56" s="567"/>
      <c r="T56" s="567"/>
      <c r="U56" s="567"/>
      <c r="V56" s="567"/>
      <c r="W56" s="567"/>
      <c r="X56" s="567"/>
      <c r="Y56" s="567"/>
      <c r="Z56" s="567"/>
      <c r="AA56" s="570"/>
      <c r="AB56" s="570"/>
      <c r="AC56" s="570"/>
      <c r="AD56" s="570"/>
      <c r="AE56" s="570"/>
      <c r="AF56" s="570"/>
      <c r="AG56" s="570"/>
      <c r="AH56" s="568"/>
      <c r="AI56" s="568"/>
      <c r="AJ56" s="568"/>
      <c r="AK56" s="568"/>
      <c r="AL56" s="568"/>
      <c r="AM56" s="568"/>
      <c r="AN56" s="568"/>
      <c r="AO56" s="590"/>
      <c r="AP56" s="571"/>
      <c r="AQ56" s="186"/>
      <c r="AR56" s="185"/>
    </row>
    <row r="57" spans="2:44" ht="15.95" customHeight="1">
      <c r="B57" s="188"/>
      <c r="C57" s="1026"/>
      <c r="D57" s="192"/>
      <c r="E57" s="506"/>
      <c r="F57" s="507"/>
      <c r="G57" s="555"/>
      <c r="H57" s="556" t="s">
        <v>362</v>
      </c>
      <c r="I57" s="557"/>
      <c r="J57" s="555"/>
      <c r="K57" s="558"/>
      <c r="L57" s="563" t="s">
        <v>359</v>
      </c>
      <c r="M57" s="572"/>
      <c r="N57" s="572"/>
      <c r="O57" s="572"/>
      <c r="P57" s="572"/>
      <c r="Q57" s="572"/>
      <c r="R57" s="572"/>
      <c r="S57" s="572"/>
      <c r="T57" s="572"/>
      <c r="U57" s="572"/>
      <c r="V57" s="572"/>
      <c r="W57" s="572"/>
      <c r="X57" s="572"/>
      <c r="Y57" s="572"/>
      <c r="Z57" s="572"/>
      <c r="AA57" s="572"/>
      <c r="AB57" s="572"/>
      <c r="AC57" s="572"/>
      <c r="AD57" s="572"/>
      <c r="AE57" s="572"/>
      <c r="AF57" s="572"/>
      <c r="AG57" s="572"/>
      <c r="AH57" s="573"/>
      <c r="AI57" s="573"/>
      <c r="AJ57" s="573"/>
      <c r="AK57" s="573"/>
      <c r="AL57" s="573"/>
      <c r="AM57" s="573"/>
      <c r="AN57" s="573"/>
      <c r="AO57" s="591"/>
      <c r="AP57" s="573"/>
      <c r="AQ57" s="190"/>
      <c r="AR57" s="189"/>
    </row>
    <row r="58" spans="2:44" ht="15.95" customHeight="1">
      <c r="B58" s="188"/>
      <c r="C58" s="1026"/>
      <c r="D58" s="193"/>
      <c r="E58" s="501"/>
      <c r="F58" s="502"/>
      <c r="G58" s="551"/>
      <c r="H58" s="552" t="s">
        <v>362</v>
      </c>
      <c r="I58" s="553"/>
      <c r="J58" s="551"/>
      <c r="K58" s="554"/>
      <c r="L58" s="562" t="s">
        <v>333</v>
      </c>
      <c r="M58" s="567"/>
      <c r="N58" s="567"/>
      <c r="O58" s="567"/>
      <c r="P58" s="567"/>
      <c r="Q58" s="567"/>
      <c r="R58" s="567"/>
      <c r="S58" s="567"/>
      <c r="T58" s="567"/>
      <c r="U58" s="567"/>
      <c r="V58" s="567"/>
      <c r="W58" s="567"/>
      <c r="X58" s="567"/>
      <c r="Y58" s="567"/>
      <c r="Z58" s="567"/>
      <c r="AA58" s="568"/>
      <c r="AB58" s="568"/>
      <c r="AC58" s="569"/>
      <c r="AD58" s="570"/>
      <c r="AE58" s="570"/>
      <c r="AF58" s="570"/>
      <c r="AG58" s="570"/>
      <c r="AH58" s="568"/>
      <c r="AI58" s="568"/>
      <c r="AJ58" s="568"/>
      <c r="AK58" s="568"/>
      <c r="AL58" s="568"/>
      <c r="AM58" s="568"/>
      <c r="AN58" s="568"/>
      <c r="AO58" s="590"/>
      <c r="AP58" s="571"/>
      <c r="AQ58" s="186"/>
      <c r="AR58" s="185"/>
    </row>
    <row r="59" spans="2:44" ht="15.95" customHeight="1">
      <c r="B59" s="188"/>
      <c r="C59" s="1026"/>
      <c r="D59" s="192"/>
      <c r="E59" s="506"/>
      <c r="F59" s="507"/>
      <c r="G59" s="555"/>
      <c r="H59" s="556" t="s">
        <v>362</v>
      </c>
      <c r="I59" s="557"/>
      <c r="J59" s="555"/>
      <c r="K59" s="558"/>
      <c r="L59" s="563" t="s">
        <v>359</v>
      </c>
      <c r="M59" s="572"/>
      <c r="N59" s="572"/>
      <c r="O59" s="572"/>
      <c r="P59" s="572"/>
      <c r="Q59" s="572"/>
      <c r="R59" s="572"/>
      <c r="S59" s="572"/>
      <c r="T59" s="572"/>
      <c r="U59" s="572"/>
      <c r="V59" s="572"/>
      <c r="W59" s="572"/>
      <c r="X59" s="572"/>
      <c r="Y59" s="572"/>
      <c r="Z59" s="572"/>
      <c r="AA59" s="573"/>
      <c r="AB59" s="573"/>
      <c r="AC59" s="574"/>
      <c r="AD59" s="572"/>
      <c r="AE59" s="572"/>
      <c r="AF59" s="572"/>
      <c r="AG59" s="572"/>
      <c r="AH59" s="573"/>
      <c r="AI59" s="573"/>
      <c r="AJ59" s="573"/>
      <c r="AK59" s="573"/>
      <c r="AL59" s="573"/>
      <c r="AM59" s="573"/>
      <c r="AN59" s="573"/>
      <c r="AO59" s="591"/>
      <c r="AP59" s="573"/>
      <c r="AQ59" s="190"/>
      <c r="AR59" s="189"/>
    </row>
    <row r="60" spans="2:44" ht="15.95" customHeight="1">
      <c r="B60" s="188"/>
      <c r="C60" s="1026"/>
      <c r="D60" s="233" t="s">
        <v>361</v>
      </c>
      <c r="E60" s="501"/>
      <c r="F60" s="502"/>
      <c r="G60" s="551"/>
      <c r="H60" s="552"/>
      <c r="I60" s="553"/>
      <c r="J60" s="551"/>
      <c r="K60" s="554"/>
      <c r="L60" s="562" t="s">
        <v>333</v>
      </c>
      <c r="M60" s="567"/>
      <c r="N60" s="567"/>
      <c r="O60" s="567"/>
      <c r="P60" s="567"/>
      <c r="Q60" s="567"/>
      <c r="R60" s="567"/>
      <c r="S60" s="567"/>
      <c r="T60" s="567"/>
      <c r="U60" s="567"/>
      <c r="V60" s="567"/>
      <c r="W60" s="567"/>
      <c r="X60" s="567"/>
      <c r="Y60" s="567"/>
      <c r="Z60" s="567"/>
      <c r="AA60" s="570"/>
      <c r="AB60" s="570"/>
      <c r="AC60" s="570"/>
      <c r="AD60" s="570"/>
      <c r="AE60" s="570"/>
      <c r="AF60" s="570"/>
      <c r="AG60" s="570"/>
      <c r="AH60" s="568"/>
      <c r="AI60" s="568"/>
      <c r="AJ60" s="568"/>
      <c r="AK60" s="568"/>
      <c r="AL60" s="568"/>
      <c r="AM60" s="568"/>
      <c r="AN60" s="568"/>
      <c r="AO60" s="590"/>
      <c r="AP60" s="571"/>
      <c r="AQ60" s="186"/>
      <c r="AR60" s="185"/>
    </row>
    <row r="61" spans="2:44" ht="15.95" customHeight="1" thickBot="1">
      <c r="B61" s="188"/>
      <c r="C61" s="1026"/>
      <c r="D61" s="233" t="s">
        <v>388</v>
      </c>
      <c r="E61" s="501"/>
      <c r="F61" s="502"/>
      <c r="G61" s="555"/>
      <c r="H61" s="556"/>
      <c r="I61" s="557"/>
      <c r="J61" s="555"/>
      <c r="K61" s="558"/>
      <c r="L61" s="564" t="s">
        <v>359</v>
      </c>
      <c r="M61" s="570"/>
      <c r="N61" s="570"/>
      <c r="O61" s="570"/>
      <c r="P61" s="570"/>
      <c r="Q61" s="570"/>
      <c r="R61" s="570"/>
      <c r="S61" s="570"/>
      <c r="T61" s="570"/>
      <c r="U61" s="570"/>
      <c r="V61" s="570"/>
      <c r="W61" s="570"/>
      <c r="X61" s="570"/>
      <c r="Y61" s="570"/>
      <c r="Z61" s="570"/>
      <c r="AA61" s="570"/>
      <c r="AB61" s="570"/>
      <c r="AC61" s="570"/>
      <c r="AD61" s="570"/>
      <c r="AE61" s="570"/>
      <c r="AF61" s="570"/>
      <c r="AG61" s="570"/>
      <c r="AH61" s="568"/>
      <c r="AI61" s="568"/>
      <c r="AJ61" s="568"/>
      <c r="AK61" s="568"/>
      <c r="AL61" s="568"/>
      <c r="AM61" s="568"/>
      <c r="AN61" s="568"/>
      <c r="AO61" s="591"/>
      <c r="AP61" s="573"/>
      <c r="AQ61" s="190"/>
      <c r="AR61" s="189"/>
    </row>
    <row r="62" spans="2:44" ht="15.95" customHeight="1" thickTop="1">
      <c r="B62" s="188"/>
      <c r="C62" s="1027"/>
      <c r="D62" s="559"/>
      <c r="E62" s="514"/>
      <c r="F62" s="515"/>
      <c r="G62" s="515"/>
      <c r="H62" s="516"/>
      <c r="I62" s="517"/>
      <c r="J62" s="515"/>
      <c r="K62" s="518"/>
      <c r="L62" s="565" t="s">
        <v>333</v>
      </c>
      <c r="M62" s="575"/>
      <c r="N62" s="575"/>
      <c r="O62" s="575"/>
      <c r="P62" s="575"/>
      <c r="Q62" s="575"/>
      <c r="R62" s="575"/>
      <c r="S62" s="575"/>
      <c r="T62" s="575"/>
      <c r="U62" s="575"/>
      <c r="V62" s="575"/>
      <c r="W62" s="575"/>
      <c r="X62" s="575"/>
      <c r="Y62" s="575"/>
      <c r="Z62" s="575"/>
      <c r="AA62" s="578"/>
      <c r="AB62" s="578"/>
      <c r="AC62" s="578"/>
      <c r="AD62" s="578"/>
      <c r="AE62" s="578"/>
      <c r="AF62" s="578"/>
      <c r="AG62" s="578"/>
      <c r="AH62" s="576"/>
      <c r="AI62" s="576"/>
      <c r="AJ62" s="576"/>
      <c r="AK62" s="576"/>
      <c r="AL62" s="576"/>
      <c r="AM62" s="576"/>
      <c r="AN62" s="579"/>
      <c r="AO62" s="592"/>
      <c r="AP62" s="571"/>
      <c r="AQ62" s="186"/>
      <c r="AR62" s="185"/>
    </row>
    <row r="63" spans="2:44" ht="15.95" customHeight="1" thickBot="1">
      <c r="B63" s="188"/>
      <c r="C63" s="191"/>
      <c r="D63" s="561" t="s">
        <v>360</v>
      </c>
      <c r="E63" s="501"/>
      <c r="F63" s="502"/>
      <c r="G63" s="502"/>
      <c r="H63" s="512"/>
      <c r="I63" s="504"/>
      <c r="J63" s="502"/>
      <c r="K63" s="505"/>
      <c r="L63" s="564" t="s">
        <v>359</v>
      </c>
      <c r="M63" s="570"/>
      <c r="N63" s="570"/>
      <c r="O63" s="570"/>
      <c r="P63" s="570"/>
      <c r="Q63" s="570"/>
      <c r="R63" s="570"/>
      <c r="S63" s="570"/>
      <c r="T63" s="570"/>
      <c r="U63" s="570"/>
      <c r="V63" s="570"/>
      <c r="W63" s="570"/>
      <c r="X63" s="570"/>
      <c r="Y63" s="570"/>
      <c r="Z63" s="570"/>
      <c r="AA63" s="570"/>
      <c r="AB63" s="570"/>
      <c r="AC63" s="570"/>
      <c r="AD63" s="570"/>
      <c r="AE63" s="570"/>
      <c r="AF63" s="570"/>
      <c r="AG63" s="570"/>
      <c r="AH63" s="568"/>
      <c r="AI63" s="568"/>
      <c r="AJ63" s="568"/>
      <c r="AK63" s="568"/>
      <c r="AL63" s="568"/>
      <c r="AM63" s="568"/>
      <c r="AN63" s="585"/>
      <c r="AO63" s="593"/>
      <c r="AP63" s="573"/>
      <c r="AQ63" s="190"/>
      <c r="AR63" s="189"/>
    </row>
    <row r="64" spans="2:44" ht="15.95" customHeight="1" thickTop="1">
      <c r="B64" s="188"/>
      <c r="C64" s="187"/>
      <c r="D64" s="107"/>
      <c r="E64" s="514"/>
      <c r="F64" s="515"/>
      <c r="G64" s="515"/>
      <c r="H64" s="516"/>
      <c r="I64" s="517"/>
      <c r="J64" s="515"/>
      <c r="K64" s="518"/>
      <c r="L64" s="565" t="s">
        <v>333</v>
      </c>
      <c r="M64" s="575"/>
      <c r="N64" s="575"/>
      <c r="O64" s="575"/>
      <c r="P64" s="575"/>
      <c r="Q64" s="575"/>
      <c r="R64" s="575"/>
      <c r="S64" s="575"/>
      <c r="T64" s="575"/>
      <c r="U64" s="575"/>
      <c r="V64" s="575"/>
      <c r="W64" s="575"/>
      <c r="X64" s="575"/>
      <c r="Y64" s="575"/>
      <c r="Z64" s="575"/>
      <c r="AA64" s="576"/>
      <c r="AB64" s="576"/>
      <c r="AC64" s="577"/>
      <c r="AD64" s="578"/>
      <c r="AE64" s="578"/>
      <c r="AF64" s="578"/>
      <c r="AG64" s="578"/>
      <c r="AH64" s="576"/>
      <c r="AI64" s="576"/>
      <c r="AJ64" s="576"/>
      <c r="AK64" s="576"/>
      <c r="AL64" s="576"/>
      <c r="AM64" s="576"/>
      <c r="AN64" s="579"/>
      <c r="AO64" s="592"/>
      <c r="AP64" s="571"/>
      <c r="AQ64" s="186"/>
      <c r="AR64" s="185"/>
    </row>
    <row r="65" spans="2:44" ht="15.95" customHeight="1" thickBot="1">
      <c r="B65" s="184"/>
      <c r="C65" s="183" t="s">
        <v>3</v>
      </c>
      <c r="D65" s="182"/>
      <c r="E65" s="520"/>
      <c r="F65" s="521"/>
      <c r="G65" s="521"/>
      <c r="H65" s="522"/>
      <c r="I65" s="523"/>
      <c r="J65" s="521"/>
      <c r="K65" s="524"/>
      <c r="L65" s="566" t="s">
        <v>359</v>
      </c>
      <c r="M65" s="580"/>
      <c r="N65" s="580"/>
      <c r="O65" s="580"/>
      <c r="P65" s="580"/>
      <c r="Q65" s="580"/>
      <c r="R65" s="580"/>
      <c r="S65" s="580"/>
      <c r="T65" s="580"/>
      <c r="U65" s="580"/>
      <c r="V65" s="580"/>
      <c r="W65" s="580"/>
      <c r="X65" s="580"/>
      <c r="Y65" s="580"/>
      <c r="Z65" s="580"/>
      <c r="AA65" s="581"/>
      <c r="AB65" s="581"/>
      <c r="AC65" s="582"/>
      <c r="AD65" s="580"/>
      <c r="AE65" s="580"/>
      <c r="AF65" s="580"/>
      <c r="AG65" s="580"/>
      <c r="AH65" s="581"/>
      <c r="AI65" s="581"/>
      <c r="AJ65" s="581"/>
      <c r="AK65" s="581"/>
      <c r="AL65" s="581"/>
      <c r="AM65" s="581"/>
      <c r="AN65" s="583"/>
      <c r="AO65" s="594"/>
      <c r="AP65" s="601"/>
      <c r="AQ65" s="180"/>
      <c r="AR65" s="179"/>
    </row>
  </sheetData>
  <sheetProtection algorithmName="SHA-512" hashValue="t7AqdXqCWQyE5N+x1A04CW1Yy9UDWPmv9qs1Qnt2wVj19Z3MB9sTGYzXd7CwQfREqK3BBcVyNu8JnCpTTGPUEA==" saltValue="vfglk6+5FbQmZrsXajJaXA==" spinCount="100000" sheet="1" objects="1" scenarios="1"/>
  <mergeCells count="9">
    <mergeCell ref="AO3:AP4"/>
    <mergeCell ref="B15:B56"/>
    <mergeCell ref="E3:E5"/>
    <mergeCell ref="C33:C46"/>
    <mergeCell ref="C7:C18"/>
    <mergeCell ref="C21:C30"/>
    <mergeCell ref="C49:C62"/>
    <mergeCell ref="M3:Z3"/>
    <mergeCell ref="AA3:AN3"/>
  </mergeCells>
  <phoneticPr fontId="15"/>
  <printOptions horizontalCentered="1" gridLinesSet="0"/>
  <pageMargins left="0.59055118110236204" right="0" top="0.78740157480314998" bottom="0.78740157480314998" header="0.39370078740157499" footer="0.39370078740157499"/>
  <pageSetup paperSize="12" scale="60" orientation="landscape" blackAndWhite="1" horizontalDpi="4294967292" r:id="rId1"/>
  <headerFooter alignWithMargins="0">
    <oddHeader>&amp;RDATE &amp;D&amp;L&amp;"ＭＳ 明朝,太字"&amp;20 養豚特別支援資金</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Sheet_62">
    <pageSetUpPr fitToPage="1"/>
  </sheetPr>
  <dimension ref="A1:AR57"/>
  <sheetViews>
    <sheetView showGridLines="0" zoomScale="85" zoomScaleNormal="85" workbookViewId="0"/>
  </sheetViews>
  <sheetFormatPr defaultColWidth="11" defaultRowHeight="14.25" customHeight="1"/>
  <cols>
    <col min="1" max="1" width="4" style="101" customWidth="1"/>
    <col min="2" max="2" width="3" style="101" customWidth="1"/>
    <col min="3" max="3" width="3" style="178" customWidth="1"/>
    <col min="4" max="4" width="23.625" style="101" customWidth="1"/>
    <col min="5" max="5" width="3.125" style="101" customWidth="1"/>
    <col min="6" max="6" width="10.25" style="101" customWidth="1"/>
    <col min="7" max="7" width="4.625" style="101" customWidth="1"/>
    <col min="8" max="8" width="2.75" style="101" customWidth="1"/>
    <col min="9" max="9" width="4.625" style="101" customWidth="1"/>
    <col min="10" max="10" width="6.625" style="101" customWidth="1"/>
    <col min="11" max="11" width="5.875" style="101" customWidth="1"/>
    <col min="12" max="12" width="6.125" style="101" customWidth="1"/>
    <col min="13" max="40" width="9.875" style="101" customWidth="1"/>
    <col min="41" max="42" width="5.125" style="101" customWidth="1"/>
    <col min="43" max="44" width="25.625" style="101" customWidth="1"/>
    <col min="45" max="16384" width="11" style="101"/>
  </cols>
  <sheetData>
    <row r="1" spans="1:44" ht="18" customHeight="1">
      <c r="A1" s="211"/>
      <c r="B1" s="210" t="s">
        <v>394</v>
      </c>
      <c r="AQ1" s="154"/>
      <c r="AR1" s="154"/>
    </row>
    <row r="2" spans="1:44" ht="15" customHeight="1" thickBot="1">
      <c r="B2" s="152"/>
      <c r="C2" s="151"/>
      <c r="D2" s="209"/>
      <c r="E2" s="151"/>
      <c r="K2" s="151"/>
      <c r="AQ2" s="148"/>
      <c r="AR2" s="147" t="s">
        <v>193</v>
      </c>
    </row>
    <row r="3" spans="1:44" ht="24" customHeight="1">
      <c r="B3" s="208"/>
      <c r="C3" s="207"/>
      <c r="D3" s="207"/>
      <c r="E3" s="1000" t="s">
        <v>393</v>
      </c>
      <c r="F3" s="139"/>
      <c r="G3" s="143"/>
      <c r="H3" s="142"/>
      <c r="I3" s="141"/>
      <c r="J3" s="140" t="s">
        <v>377</v>
      </c>
      <c r="K3" s="139"/>
      <c r="L3" s="206"/>
      <c r="M3" s="1005" t="s">
        <v>376</v>
      </c>
      <c r="N3" s="1006"/>
      <c r="O3" s="1006"/>
      <c r="P3" s="1006"/>
      <c r="Q3" s="1006"/>
      <c r="R3" s="1006"/>
      <c r="S3" s="1006"/>
      <c r="T3" s="1006"/>
      <c r="U3" s="1006"/>
      <c r="V3" s="1006"/>
      <c r="W3" s="1006"/>
      <c r="X3" s="1006"/>
      <c r="Y3" s="1006"/>
      <c r="Z3" s="1006"/>
      <c r="AA3" s="1007" t="s">
        <v>375</v>
      </c>
      <c r="AB3" s="1008"/>
      <c r="AC3" s="1008"/>
      <c r="AD3" s="1008"/>
      <c r="AE3" s="1008"/>
      <c r="AF3" s="1008"/>
      <c r="AG3" s="1008"/>
      <c r="AH3" s="1008"/>
      <c r="AI3" s="1008"/>
      <c r="AJ3" s="1008"/>
      <c r="AK3" s="1008"/>
      <c r="AL3" s="1008"/>
      <c r="AM3" s="1008"/>
      <c r="AN3" s="1009"/>
      <c r="AO3" s="1017" t="s">
        <v>374</v>
      </c>
      <c r="AP3" s="1018"/>
      <c r="AQ3" s="205"/>
      <c r="AR3" s="204"/>
    </row>
    <row r="4" spans="1:44" ht="15.95" customHeight="1">
      <c r="B4" s="203" t="s">
        <v>392</v>
      </c>
      <c r="C4" s="131"/>
      <c r="D4" s="131"/>
      <c r="E4" s="1001"/>
      <c r="F4" s="133" t="s">
        <v>372</v>
      </c>
      <c r="G4" s="202" t="s">
        <v>391</v>
      </c>
      <c r="H4" s="177"/>
      <c r="I4" s="176"/>
      <c r="J4" s="422" t="s">
        <v>370</v>
      </c>
      <c r="K4" s="128" t="s">
        <v>369</v>
      </c>
      <c r="L4" s="201"/>
      <c r="M4" s="530"/>
      <c r="N4" s="531"/>
      <c r="O4" s="531"/>
      <c r="P4" s="531" t="str">
        <f>IF(配列シート!$B$4-30=P5,"(目標年次)","")</f>
        <v>(目標年次)</v>
      </c>
      <c r="Q4" s="531" t="str">
        <f>IF(配列シート!$B$4-30=Q5,"(目標年次)","")</f>
        <v/>
      </c>
      <c r="R4" s="531" t="str">
        <f>IF(配列シート!$B$4-30=R5,"(目標年次)","")</f>
        <v/>
      </c>
      <c r="S4" s="531" t="str">
        <f>IF(配列シート!$B$4-30=S5,"(目標年次)","")</f>
        <v/>
      </c>
      <c r="T4" s="531" t="str">
        <f>IF(配列シート!$B$4-30=T5,"(目標年次)","")</f>
        <v/>
      </c>
      <c r="U4" s="531" t="str">
        <f>IF(配列シート!$B$4-30=U5,"(目標年次)","")</f>
        <v/>
      </c>
      <c r="V4" s="531" t="str">
        <f>IF(配列シート!$B$4-30=V5,"(目標年次)","")</f>
        <v/>
      </c>
      <c r="W4" s="531" t="str">
        <f>IF(配列シート!$B$4-30=W5,"(目標年次)","")</f>
        <v/>
      </c>
      <c r="X4" s="531" t="str">
        <f>IF(配列シート!$B$4-30=X5,"(目標年次)","")</f>
        <v/>
      </c>
      <c r="Y4" s="531" t="str">
        <f>IF(配列シート!$B$4-30=Y5,"(目標年次)","")</f>
        <v/>
      </c>
      <c r="Z4" s="531" t="str">
        <f>IF(配列シート!$B$4-30=Z5,"(目標年次)","")</f>
        <v/>
      </c>
      <c r="AA4" s="532"/>
      <c r="AB4" s="533"/>
      <c r="AC4" s="533"/>
      <c r="AD4" s="531" t="str">
        <f>IF(配列シート!$B$4-30=AD5,"(目標年次)","")</f>
        <v>(目標年次)</v>
      </c>
      <c r="AE4" s="531" t="str">
        <f>IF(配列シート!$B$4-30=AE5,"(目標年次)","")</f>
        <v/>
      </c>
      <c r="AF4" s="531" t="str">
        <f>IF(配列シート!$B$4-30=AF5,"(目標年次)","")</f>
        <v/>
      </c>
      <c r="AG4" s="531" t="str">
        <f>IF(配列シート!$B$4-30=AG5,"(目標年次)","")</f>
        <v/>
      </c>
      <c r="AH4" s="531" t="str">
        <f>IF(配列シート!$B$4-30=AH5,"(目標年次)","")</f>
        <v/>
      </c>
      <c r="AI4" s="531" t="str">
        <f>IF(配列シート!$B$4-30=AI5,"(目標年次)","")</f>
        <v/>
      </c>
      <c r="AJ4" s="531" t="str">
        <f>IF(配列シート!$B$4-30=AJ5,"(目標年次)","")</f>
        <v/>
      </c>
      <c r="AK4" s="531" t="str">
        <f>IF(配列シート!$B$4-30=AK5,"(目標年次)","")</f>
        <v/>
      </c>
      <c r="AL4" s="531" t="str">
        <f>IF(配列シート!$B$4-30=AL5,"(目標年次)","")</f>
        <v/>
      </c>
      <c r="AM4" s="531" t="str">
        <f>IF(配列シート!$B$4-30=AM5,"(目標年次)","")</f>
        <v/>
      </c>
      <c r="AN4" s="531" t="str">
        <f>IF(配列シート!$B$4-30=AN5,"(目標年次)","")</f>
        <v/>
      </c>
      <c r="AO4" s="1019"/>
      <c r="AP4" s="1020"/>
      <c r="AQ4" s="239" t="s">
        <v>390</v>
      </c>
      <c r="AR4" s="238" t="s">
        <v>389</v>
      </c>
    </row>
    <row r="5" spans="1:44" ht="15.95" customHeight="1">
      <c r="B5" s="198"/>
      <c r="C5" s="197"/>
      <c r="D5" s="197"/>
      <c r="E5" s="1002"/>
      <c r="F5" s="122"/>
      <c r="G5" s="421" t="s">
        <v>572</v>
      </c>
      <c r="H5" s="197" t="s">
        <v>362</v>
      </c>
      <c r="I5" s="420" t="s">
        <v>571</v>
      </c>
      <c r="J5" s="121" t="s">
        <v>367</v>
      </c>
      <c r="K5" s="120"/>
      <c r="L5" s="196"/>
      <c r="M5" s="732">
        <f>IF(N5-1= 0,30,N5-1)</f>
        <v>-33</v>
      </c>
      <c r="N5" s="732">
        <f>IF(O5-1= 0,30,O5-1)</f>
        <v>-32</v>
      </c>
      <c r="O5" s="732">
        <f>IF(P5-1= 0,30,P5-1)</f>
        <v>-31</v>
      </c>
      <c r="P5" s="732">
        <f>配列シート!$B$3-30</f>
        <v>-30</v>
      </c>
      <c r="Q5" s="732">
        <f t="shared" ref="Q5:Z5" si="0">P5+1</f>
        <v>-29</v>
      </c>
      <c r="R5" s="732">
        <f t="shared" si="0"/>
        <v>-28</v>
      </c>
      <c r="S5" s="732">
        <f t="shared" si="0"/>
        <v>-27</v>
      </c>
      <c r="T5" s="732">
        <f t="shared" si="0"/>
        <v>-26</v>
      </c>
      <c r="U5" s="732">
        <f t="shared" si="0"/>
        <v>-25</v>
      </c>
      <c r="V5" s="732">
        <f t="shared" si="0"/>
        <v>-24</v>
      </c>
      <c r="W5" s="732">
        <f t="shared" si="0"/>
        <v>-23</v>
      </c>
      <c r="X5" s="732">
        <f t="shared" si="0"/>
        <v>-22</v>
      </c>
      <c r="Y5" s="732">
        <f t="shared" si="0"/>
        <v>-21</v>
      </c>
      <c r="Z5" s="732">
        <f t="shared" si="0"/>
        <v>-20</v>
      </c>
      <c r="AA5" s="733">
        <f>IF(AB5-1= 0,30,AB5-1)</f>
        <v>-33</v>
      </c>
      <c r="AB5" s="733">
        <f>IF(AC5-1= 0,30,AC5-1)</f>
        <v>-32</v>
      </c>
      <c r="AC5" s="733">
        <f>IF(AD5-1= 0,30,AD5-1)</f>
        <v>-31</v>
      </c>
      <c r="AD5" s="733">
        <f>配列シート!$B$3-30</f>
        <v>-30</v>
      </c>
      <c r="AE5" s="733">
        <f t="shared" ref="AE5:AN5" si="1">AD5+1</f>
        <v>-29</v>
      </c>
      <c r="AF5" s="733">
        <f t="shared" si="1"/>
        <v>-28</v>
      </c>
      <c r="AG5" s="733">
        <f t="shared" si="1"/>
        <v>-27</v>
      </c>
      <c r="AH5" s="734">
        <f t="shared" si="1"/>
        <v>-26</v>
      </c>
      <c r="AI5" s="734">
        <f t="shared" si="1"/>
        <v>-25</v>
      </c>
      <c r="AJ5" s="734">
        <f t="shared" si="1"/>
        <v>-24</v>
      </c>
      <c r="AK5" s="734">
        <f t="shared" si="1"/>
        <v>-23</v>
      </c>
      <c r="AL5" s="734">
        <f t="shared" si="1"/>
        <v>-22</v>
      </c>
      <c r="AM5" s="734">
        <f t="shared" si="1"/>
        <v>-21</v>
      </c>
      <c r="AN5" s="734">
        <f t="shared" si="1"/>
        <v>-20</v>
      </c>
      <c r="AO5" s="586" t="s">
        <v>366</v>
      </c>
      <c r="AP5" s="587" t="s">
        <v>365</v>
      </c>
      <c r="AQ5" s="588"/>
      <c r="AR5" s="589"/>
    </row>
    <row r="6" spans="1:44" ht="15.95" customHeight="1">
      <c r="B6" s="188"/>
      <c r="C6" s="237"/>
      <c r="D6" s="233"/>
      <c r="E6" s="501"/>
      <c r="F6" s="502"/>
      <c r="G6" s="551"/>
      <c r="H6" s="595" t="s">
        <v>362</v>
      </c>
      <c r="I6" s="553"/>
      <c r="J6" s="551"/>
      <c r="K6" s="554"/>
      <c r="L6" s="562" t="s">
        <v>333</v>
      </c>
      <c r="M6" s="567"/>
      <c r="N6" s="567"/>
      <c r="O6" s="567"/>
      <c r="P6" s="567"/>
      <c r="Q6" s="567"/>
      <c r="R6" s="567"/>
      <c r="S6" s="567"/>
      <c r="T6" s="567"/>
      <c r="U6" s="567"/>
      <c r="V6" s="567"/>
      <c r="W6" s="567"/>
      <c r="X6" s="567"/>
      <c r="Y6" s="567"/>
      <c r="Z6" s="567"/>
      <c r="AA6" s="570"/>
      <c r="AB6" s="570"/>
      <c r="AC6" s="570"/>
      <c r="AD6" s="570"/>
      <c r="AE6" s="570"/>
      <c r="AF6" s="570"/>
      <c r="AG6" s="570"/>
      <c r="AH6" s="571"/>
      <c r="AI6" s="571"/>
      <c r="AJ6" s="571"/>
      <c r="AK6" s="571"/>
      <c r="AL6" s="571"/>
      <c r="AM6" s="571"/>
      <c r="AN6" s="571"/>
      <c r="AO6" s="590"/>
      <c r="AP6" s="571"/>
      <c r="AQ6" s="186"/>
      <c r="AR6" s="185"/>
    </row>
    <row r="7" spans="1:44" ht="15.95" customHeight="1">
      <c r="B7" s="188"/>
      <c r="C7" s="1024" t="s">
        <v>398</v>
      </c>
      <c r="D7" s="232"/>
      <c r="E7" s="506"/>
      <c r="F7" s="507"/>
      <c r="G7" s="555"/>
      <c r="H7" s="596" t="s">
        <v>362</v>
      </c>
      <c r="I7" s="557"/>
      <c r="J7" s="555"/>
      <c r="K7" s="558"/>
      <c r="L7" s="563" t="s">
        <v>359</v>
      </c>
      <c r="M7" s="572"/>
      <c r="N7" s="572"/>
      <c r="O7" s="572"/>
      <c r="P7" s="572"/>
      <c r="Q7" s="572"/>
      <c r="R7" s="572"/>
      <c r="S7" s="572"/>
      <c r="T7" s="572"/>
      <c r="U7" s="572"/>
      <c r="V7" s="572"/>
      <c r="W7" s="572"/>
      <c r="X7" s="572"/>
      <c r="Y7" s="572"/>
      <c r="Z7" s="572"/>
      <c r="AA7" s="572"/>
      <c r="AB7" s="572"/>
      <c r="AC7" s="572"/>
      <c r="AD7" s="572"/>
      <c r="AE7" s="572"/>
      <c r="AF7" s="572"/>
      <c r="AG7" s="572"/>
      <c r="AH7" s="573"/>
      <c r="AI7" s="573"/>
      <c r="AJ7" s="573"/>
      <c r="AK7" s="573"/>
      <c r="AL7" s="573"/>
      <c r="AM7" s="573"/>
      <c r="AN7" s="573"/>
      <c r="AO7" s="591"/>
      <c r="AP7" s="573"/>
      <c r="AQ7" s="190"/>
      <c r="AR7" s="189"/>
    </row>
    <row r="8" spans="1:44" ht="15.95" customHeight="1">
      <c r="B8" s="188"/>
      <c r="C8" s="1024"/>
      <c r="D8" s="233"/>
      <c r="E8" s="501"/>
      <c r="F8" s="502"/>
      <c r="G8" s="551"/>
      <c r="H8" s="595" t="s">
        <v>362</v>
      </c>
      <c r="I8" s="553"/>
      <c r="J8" s="551"/>
      <c r="K8" s="554"/>
      <c r="L8" s="562" t="s">
        <v>333</v>
      </c>
      <c r="M8" s="567"/>
      <c r="N8" s="567"/>
      <c r="O8" s="567"/>
      <c r="P8" s="567"/>
      <c r="Q8" s="567"/>
      <c r="R8" s="567"/>
      <c r="S8" s="567"/>
      <c r="T8" s="567"/>
      <c r="U8" s="567"/>
      <c r="V8" s="567"/>
      <c r="W8" s="567"/>
      <c r="X8" s="567"/>
      <c r="Y8" s="567"/>
      <c r="Z8" s="567"/>
      <c r="AA8" s="570"/>
      <c r="AB8" s="570"/>
      <c r="AC8" s="570"/>
      <c r="AD8" s="570"/>
      <c r="AE8" s="570"/>
      <c r="AF8" s="570"/>
      <c r="AG8" s="570"/>
      <c r="AH8" s="568"/>
      <c r="AI8" s="568"/>
      <c r="AJ8" s="568"/>
      <c r="AK8" s="568"/>
      <c r="AL8" s="568"/>
      <c r="AM8" s="568"/>
      <c r="AN8" s="568"/>
      <c r="AO8" s="590"/>
      <c r="AP8" s="571"/>
      <c r="AQ8" s="186"/>
      <c r="AR8" s="185"/>
    </row>
    <row r="9" spans="1:44" ht="15.95" customHeight="1">
      <c r="B9" s="1021" t="s">
        <v>386</v>
      </c>
      <c r="C9" s="1024"/>
      <c r="D9" s="232"/>
      <c r="E9" s="506"/>
      <c r="F9" s="507"/>
      <c r="G9" s="555"/>
      <c r="H9" s="596" t="s">
        <v>362</v>
      </c>
      <c r="I9" s="557"/>
      <c r="J9" s="555"/>
      <c r="K9" s="558"/>
      <c r="L9" s="563" t="s">
        <v>359</v>
      </c>
      <c r="M9" s="572"/>
      <c r="N9" s="572"/>
      <c r="O9" s="572"/>
      <c r="P9" s="572"/>
      <c r="Q9" s="572"/>
      <c r="R9" s="572"/>
      <c r="S9" s="572"/>
      <c r="T9" s="572"/>
      <c r="U9" s="572"/>
      <c r="V9" s="572"/>
      <c r="W9" s="572"/>
      <c r="X9" s="572"/>
      <c r="Y9" s="572"/>
      <c r="Z9" s="572"/>
      <c r="AA9" s="572"/>
      <c r="AB9" s="572"/>
      <c r="AC9" s="572"/>
      <c r="AD9" s="572"/>
      <c r="AE9" s="572"/>
      <c r="AF9" s="572"/>
      <c r="AG9" s="572"/>
      <c r="AH9" s="573"/>
      <c r="AI9" s="573"/>
      <c r="AJ9" s="573"/>
      <c r="AK9" s="573"/>
      <c r="AL9" s="573"/>
      <c r="AM9" s="573"/>
      <c r="AN9" s="573"/>
      <c r="AO9" s="591"/>
      <c r="AP9" s="573"/>
      <c r="AQ9" s="190"/>
      <c r="AR9" s="189"/>
    </row>
    <row r="10" spans="1:44" ht="15.95" customHeight="1">
      <c r="B10" s="1021"/>
      <c r="C10" s="1024"/>
      <c r="D10" s="233"/>
      <c r="E10" s="501"/>
      <c r="F10" s="502"/>
      <c r="G10" s="551"/>
      <c r="H10" s="595" t="s">
        <v>362</v>
      </c>
      <c r="I10" s="553"/>
      <c r="J10" s="551"/>
      <c r="K10" s="554"/>
      <c r="L10" s="562" t="s">
        <v>333</v>
      </c>
      <c r="M10" s="567"/>
      <c r="N10" s="567"/>
      <c r="O10" s="567"/>
      <c r="P10" s="567"/>
      <c r="Q10" s="567"/>
      <c r="R10" s="567"/>
      <c r="S10" s="567"/>
      <c r="T10" s="567"/>
      <c r="U10" s="567"/>
      <c r="V10" s="567"/>
      <c r="W10" s="567"/>
      <c r="X10" s="567"/>
      <c r="Y10" s="567"/>
      <c r="Z10" s="567"/>
      <c r="AA10" s="568"/>
      <c r="AB10" s="568"/>
      <c r="AC10" s="569"/>
      <c r="AD10" s="570"/>
      <c r="AE10" s="570"/>
      <c r="AF10" s="570"/>
      <c r="AG10" s="570"/>
      <c r="AH10" s="568"/>
      <c r="AI10" s="568"/>
      <c r="AJ10" s="568"/>
      <c r="AK10" s="568"/>
      <c r="AL10" s="568"/>
      <c r="AM10" s="568"/>
      <c r="AN10" s="568"/>
      <c r="AO10" s="590"/>
      <c r="AP10" s="571"/>
      <c r="AQ10" s="186"/>
      <c r="AR10" s="185"/>
    </row>
    <row r="11" spans="1:44" ht="15.95" customHeight="1">
      <c r="B11" s="1021"/>
      <c r="C11" s="1024"/>
      <c r="D11" s="232"/>
      <c r="E11" s="506"/>
      <c r="F11" s="507"/>
      <c r="G11" s="555"/>
      <c r="H11" s="596" t="s">
        <v>362</v>
      </c>
      <c r="I11" s="557"/>
      <c r="J11" s="555"/>
      <c r="K11" s="558"/>
      <c r="L11" s="563" t="s">
        <v>359</v>
      </c>
      <c r="M11" s="572"/>
      <c r="N11" s="572"/>
      <c r="O11" s="572"/>
      <c r="P11" s="572"/>
      <c r="Q11" s="572"/>
      <c r="R11" s="572"/>
      <c r="S11" s="572"/>
      <c r="T11" s="572"/>
      <c r="U11" s="572"/>
      <c r="V11" s="572"/>
      <c r="W11" s="572"/>
      <c r="X11" s="572"/>
      <c r="Y11" s="572"/>
      <c r="Z11" s="572"/>
      <c r="AA11" s="573"/>
      <c r="AB11" s="573"/>
      <c r="AC11" s="574"/>
      <c r="AD11" s="572"/>
      <c r="AE11" s="572"/>
      <c r="AF11" s="572"/>
      <c r="AG11" s="572"/>
      <c r="AH11" s="573"/>
      <c r="AI11" s="573"/>
      <c r="AJ11" s="573"/>
      <c r="AK11" s="573"/>
      <c r="AL11" s="573"/>
      <c r="AM11" s="573"/>
      <c r="AN11" s="573"/>
      <c r="AO11" s="591"/>
      <c r="AP11" s="573"/>
      <c r="AQ11" s="190"/>
      <c r="AR11" s="189"/>
    </row>
    <row r="12" spans="1:44" ht="15.95" customHeight="1">
      <c r="B12" s="1021"/>
      <c r="C12" s="1024"/>
      <c r="D12" s="233"/>
      <c r="E12" s="501"/>
      <c r="F12" s="502"/>
      <c r="G12" s="551"/>
      <c r="H12" s="595" t="s">
        <v>362</v>
      </c>
      <c r="I12" s="553"/>
      <c r="J12" s="551"/>
      <c r="K12" s="554"/>
      <c r="L12" s="562" t="s">
        <v>333</v>
      </c>
      <c r="M12" s="567"/>
      <c r="N12" s="567"/>
      <c r="O12" s="567"/>
      <c r="P12" s="567"/>
      <c r="Q12" s="567"/>
      <c r="R12" s="567"/>
      <c r="S12" s="567"/>
      <c r="T12" s="567"/>
      <c r="U12" s="567"/>
      <c r="V12" s="567"/>
      <c r="W12" s="567"/>
      <c r="X12" s="567"/>
      <c r="Y12" s="567"/>
      <c r="Z12" s="567"/>
      <c r="AA12" s="570"/>
      <c r="AB12" s="570"/>
      <c r="AC12" s="570"/>
      <c r="AD12" s="570"/>
      <c r="AE12" s="570"/>
      <c r="AF12" s="570"/>
      <c r="AG12" s="570"/>
      <c r="AH12" s="568"/>
      <c r="AI12" s="568"/>
      <c r="AJ12" s="568"/>
      <c r="AK12" s="568"/>
      <c r="AL12" s="568"/>
      <c r="AM12" s="568"/>
      <c r="AN12" s="568"/>
      <c r="AO12" s="590"/>
      <c r="AP12" s="571"/>
      <c r="AQ12" s="186"/>
      <c r="AR12" s="185"/>
    </row>
    <row r="13" spans="1:44" ht="15.95" customHeight="1">
      <c r="B13" s="1021"/>
      <c r="C13" s="1024"/>
      <c r="D13" s="232"/>
      <c r="E13" s="506"/>
      <c r="F13" s="507"/>
      <c r="G13" s="555"/>
      <c r="H13" s="596" t="s">
        <v>362</v>
      </c>
      <c r="I13" s="557"/>
      <c r="J13" s="555"/>
      <c r="K13" s="558"/>
      <c r="L13" s="563" t="s">
        <v>359</v>
      </c>
      <c r="M13" s="572"/>
      <c r="N13" s="572"/>
      <c r="O13" s="572"/>
      <c r="P13" s="572"/>
      <c r="Q13" s="572"/>
      <c r="R13" s="572"/>
      <c r="S13" s="572"/>
      <c r="T13" s="572"/>
      <c r="U13" s="572"/>
      <c r="V13" s="572"/>
      <c r="W13" s="572"/>
      <c r="X13" s="572"/>
      <c r="Y13" s="572"/>
      <c r="Z13" s="572"/>
      <c r="AA13" s="572"/>
      <c r="AB13" s="572"/>
      <c r="AC13" s="572"/>
      <c r="AD13" s="572"/>
      <c r="AE13" s="572"/>
      <c r="AF13" s="572"/>
      <c r="AG13" s="572"/>
      <c r="AH13" s="573"/>
      <c r="AI13" s="573"/>
      <c r="AJ13" s="573"/>
      <c r="AK13" s="573"/>
      <c r="AL13" s="573"/>
      <c r="AM13" s="573"/>
      <c r="AN13" s="573"/>
      <c r="AO13" s="591"/>
      <c r="AP13" s="573"/>
      <c r="AQ13" s="190"/>
      <c r="AR13" s="189"/>
    </row>
    <row r="14" spans="1:44" ht="15.95" customHeight="1">
      <c r="B14" s="1021"/>
      <c r="C14" s="1024"/>
      <c r="D14" s="233"/>
      <c r="E14" s="501"/>
      <c r="F14" s="502"/>
      <c r="G14" s="551"/>
      <c r="H14" s="595" t="s">
        <v>362</v>
      </c>
      <c r="I14" s="553"/>
      <c r="J14" s="551"/>
      <c r="K14" s="554"/>
      <c r="L14" s="562" t="s">
        <v>333</v>
      </c>
      <c r="M14" s="567"/>
      <c r="N14" s="567"/>
      <c r="O14" s="567"/>
      <c r="P14" s="567"/>
      <c r="Q14" s="567"/>
      <c r="R14" s="567"/>
      <c r="S14" s="567"/>
      <c r="T14" s="567"/>
      <c r="U14" s="567"/>
      <c r="V14" s="567"/>
      <c r="W14" s="567"/>
      <c r="X14" s="567"/>
      <c r="Y14" s="567"/>
      <c r="Z14" s="567"/>
      <c r="AA14" s="570"/>
      <c r="AB14" s="570"/>
      <c r="AC14" s="570"/>
      <c r="AD14" s="570"/>
      <c r="AE14" s="570"/>
      <c r="AF14" s="570"/>
      <c r="AG14" s="570"/>
      <c r="AH14" s="568"/>
      <c r="AI14" s="568"/>
      <c r="AJ14" s="568"/>
      <c r="AK14" s="568"/>
      <c r="AL14" s="568"/>
      <c r="AM14" s="568"/>
      <c r="AN14" s="568"/>
      <c r="AO14" s="590"/>
      <c r="AP14" s="571"/>
      <c r="AQ14" s="186"/>
      <c r="AR14" s="185"/>
    </row>
    <row r="15" spans="1:44" ht="15.95" customHeight="1">
      <c r="B15" s="1021"/>
      <c r="C15" s="1024"/>
      <c r="D15" s="232"/>
      <c r="E15" s="506"/>
      <c r="F15" s="507"/>
      <c r="G15" s="555"/>
      <c r="H15" s="596" t="s">
        <v>362</v>
      </c>
      <c r="I15" s="557"/>
      <c r="J15" s="555"/>
      <c r="K15" s="558"/>
      <c r="L15" s="563" t="s">
        <v>359</v>
      </c>
      <c r="M15" s="572"/>
      <c r="N15" s="572"/>
      <c r="O15" s="572"/>
      <c r="P15" s="572"/>
      <c r="Q15" s="572"/>
      <c r="R15" s="572"/>
      <c r="S15" s="572"/>
      <c r="T15" s="572"/>
      <c r="U15" s="572"/>
      <c r="V15" s="572"/>
      <c r="W15" s="572"/>
      <c r="X15" s="572"/>
      <c r="Y15" s="572"/>
      <c r="Z15" s="572"/>
      <c r="AA15" s="572"/>
      <c r="AB15" s="572"/>
      <c r="AC15" s="572"/>
      <c r="AD15" s="572"/>
      <c r="AE15" s="572"/>
      <c r="AF15" s="572"/>
      <c r="AG15" s="572"/>
      <c r="AH15" s="573"/>
      <c r="AI15" s="573"/>
      <c r="AJ15" s="573"/>
      <c r="AK15" s="573"/>
      <c r="AL15" s="573"/>
      <c r="AM15" s="573"/>
      <c r="AN15" s="573"/>
      <c r="AO15" s="591"/>
      <c r="AP15" s="573"/>
      <c r="AQ15" s="190"/>
      <c r="AR15" s="189"/>
    </row>
    <row r="16" spans="1:44" ht="15.95" customHeight="1">
      <c r="B16" s="1021"/>
      <c r="C16" s="1024"/>
      <c r="D16" s="233" t="s">
        <v>361</v>
      </c>
      <c r="E16" s="501"/>
      <c r="F16" s="502"/>
      <c r="G16" s="551"/>
      <c r="H16" s="595"/>
      <c r="I16" s="553"/>
      <c r="J16" s="551"/>
      <c r="K16" s="554"/>
      <c r="L16" s="562" t="s">
        <v>333</v>
      </c>
      <c r="M16" s="567"/>
      <c r="N16" s="567"/>
      <c r="O16" s="567"/>
      <c r="P16" s="567"/>
      <c r="Q16" s="567"/>
      <c r="R16" s="567"/>
      <c r="S16" s="567"/>
      <c r="T16" s="567"/>
      <c r="U16" s="567"/>
      <c r="V16" s="567"/>
      <c r="W16" s="567"/>
      <c r="X16" s="567"/>
      <c r="Y16" s="567"/>
      <c r="Z16" s="567"/>
      <c r="AA16" s="568"/>
      <c r="AB16" s="568"/>
      <c r="AC16" s="569"/>
      <c r="AD16" s="570"/>
      <c r="AE16" s="570"/>
      <c r="AF16" s="570"/>
      <c r="AG16" s="570"/>
      <c r="AH16" s="568"/>
      <c r="AI16" s="568"/>
      <c r="AJ16" s="568"/>
      <c r="AK16" s="568"/>
      <c r="AL16" s="568"/>
      <c r="AM16" s="568"/>
      <c r="AN16" s="568"/>
      <c r="AO16" s="590"/>
      <c r="AP16" s="571"/>
      <c r="AQ16" s="186"/>
      <c r="AR16" s="185"/>
    </row>
    <row r="17" spans="2:44" ht="15.95" customHeight="1" thickBot="1">
      <c r="B17" s="1021"/>
      <c r="C17" s="1024"/>
      <c r="D17" s="233" t="s">
        <v>388</v>
      </c>
      <c r="E17" s="501"/>
      <c r="F17" s="502"/>
      <c r="G17" s="555"/>
      <c r="H17" s="596"/>
      <c r="I17" s="557"/>
      <c r="J17" s="555"/>
      <c r="K17" s="558"/>
      <c r="L17" s="564" t="s">
        <v>359</v>
      </c>
      <c r="M17" s="570"/>
      <c r="N17" s="570"/>
      <c r="O17" s="570"/>
      <c r="P17" s="570"/>
      <c r="Q17" s="570"/>
      <c r="R17" s="570"/>
      <c r="S17" s="570"/>
      <c r="T17" s="570"/>
      <c r="U17" s="570"/>
      <c r="V17" s="570"/>
      <c r="W17" s="570"/>
      <c r="X17" s="570"/>
      <c r="Y17" s="570"/>
      <c r="Z17" s="570"/>
      <c r="AA17" s="568"/>
      <c r="AB17" s="568"/>
      <c r="AC17" s="569"/>
      <c r="AD17" s="570"/>
      <c r="AE17" s="570"/>
      <c r="AF17" s="570"/>
      <c r="AG17" s="570"/>
      <c r="AH17" s="568"/>
      <c r="AI17" s="568"/>
      <c r="AJ17" s="568"/>
      <c r="AK17" s="568"/>
      <c r="AL17" s="568"/>
      <c r="AM17" s="568"/>
      <c r="AN17" s="568"/>
      <c r="AO17" s="591"/>
      <c r="AP17" s="573"/>
      <c r="AQ17" s="190"/>
      <c r="AR17" s="189"/>
    </row>
    <row r="18" spans="2:44" ht="15.95" customHeight="1" thickTop="1">
      <c r="B18" s="1021"/>
      <c r="C18" s="1024"/>
      <c r="D18" s="559"/>
      <c r="E18" s="514"/>
      <c r="F18" s="515"/>
      <c r="G18" s="515"/>
      <c r="H18" s="597"/>
      <c r="I18" s="517"/>
      <c r="J18" s="515"/>
      <c r="K18" s="518"/>
      <c r="L18" s="565" t="s">
        <v>333</v>
      </c>
      <c r="M18" s="575"/>
      <c r="N18" s="575"/>
      <c r="O18" s="575"/>
      <c r="P18" s="575"/>
      <c r="Q18" s="575"/>
      <c r="R18" s="575"/>
      <c r="S18" s="575"/>
      <c r="T18" s="575"/>
      <c r="U18" s="575"/>
      <c r="V18" s="575"/>
      <c r="W18" s="575"/>
      <c r="X18" s="575"/>
      <c r="Y18" s="575"/>
      <c r="Z18" s="575"/>
      <c r="AA18" s="578"/>
      <c r="AB18" s="578"/>
      <c r="AC18" s="578"/>
      <c r="AD18" s="578"/>
      <c r="AE18" s="578"/>
      <c r="AF18" s="578"/>
      <c r="AG18" s="578"/>
      <c r="AH18" s="576"/>
      <c r="AI18" s="576"/>
      <c r="AJ18" s="576"/>
      <c r="AK18" s="576"/>
      <c r="AL18" s="576"/>
      <c r="AM18" s="576"/>
      <c r="AN18" s="579"/>
      <c r="AO18" s="592"/>
      <c r="AP18" s="571"/>
      <c r="AQ18" s="186"/>
      <c r="AR18" s="185"/>
    </row>
    <row r="19" spans="2:44" ht="15.95" customHeight="1" thickBot="1">
      <c r="B19" s="1021"/>
      <c r="C19" s="195"/>
      <c r="D19" s="560" t="s">
        <v>360</v>
      </c>
      <c r="E19" s="520"/>
      <c r="F19" s="521"/>
      <c r="G19" s="521"/>
      <c r="H19" s="598"/>
      <c r="I19" s="523"/>
      <c r="J19" s="521"/>
      <c r="K19" s="524"/>
      <c r="L19" s="566" t="s">
        <v>359</v>
      </c>
      <c r="M19" s="580"/>
      <c r="N19" s="580"/>
      <c r="O19" s="580"/>
      <c r="P19" s="580"/>
      <c r="Q19" s="580"/>
      <c r="R19" s="580"/>
      <c r="S19" s="580"/>
      <c r="T19" s="580"/>
      <c r="U19" s="580"/>
      <c r="V19" s="580"/>
      <c r="W19" s="580"/>
      <c r="X19" s="580"/>
      <c r="Y19" s="580"/>
      <c r="Z19" s="580"/>
      <c r="AA19" s="580"/>
      <c r="AB19" s="580"/>
      <c r="AC19" s="580"/>
      <c r="AD19" s="580"/>
      <c r="AE19" s="580"/>
      <c r="AF19" s="580"/>
      <c r="AG19" s="580"/>
      <c r="AH19" s="581"/>
      <c r="AI19" s="581"/>
      <c r="AJ19" s="581"/>
      <c r="AK19" s="581"/>
      <c r="AL19" s="581"/>
      <c r="AM19" s="581"/>
      <c r="AN19" s="583"/>
      <c r="AO19" s="593"/>
      <c r="AP19" s="573"/>
      <c r="AQ19" s="190"/>
      <c r="AR19" s="189"/>
    </row>
    <row r="20" spans="2:44" ht="15.95" customHeight="1" thickTop="1">
      <c r="B20" s="1021"/>
      <c r="C20" s="236"/>
      <c r="D20" s="233"/>
      <c r="E20" s="501"/>
      <c r="F20" s="502"/>
      <c r="G20" s="551"/>
      <c r="H20" s="595" t="s">
        <v>362</v>
      </c>
      <c r="I20" s="553"/>
      <c r="J20" s="551"/>
      <c r="K20" s="554"/>
      <c r="L20" s="562" t="s">
        <v>333</v>
      </c>
      <c r="M20" s="567"/>
      <c r="N20" s="567"/>
      <c r="O20" s="567"/>
      <c r="P20" s="567"/>
      <c r="Q20" s="567"/>
      <c r="R20" s="567"/>
      <c r="S20" s="567"/>
      <c r="T20" s="567"/>
      <c r="U20" s="567"/>
      <c r="V20" s="567"/>
      <c r="W20" s="567"/>
      <c r="X20" s="567"/>
      <c r="Y20" s="567"/>
      <c r="Z20" s="567"/>
      <c r="AA20" s="570"/>
      <c r="AB20" s="570"/>
      <c r="AC20" s="570"/>
      <c r="AD20" s="570"/>
      <c r="AE20" s="570"/>
      <c r="AF20" s="570"/>
      <c r="AG20" s="570"/>
      <c r="AH20" s="568"/>
      <c r="AI20" s="568"/>
      <c r="AJ20" s="568"/>
      <c r="AK20" s="568"/>
      <c r="AL20" s="568"/>
      <c r="AM20" s="568"/>
      <c r="AN20" s="568"/>
      <c r="AO20" s="590"/>
      <c r="AP20" s="571"/>
      <c r="AQ20" s="186"/>
      <c r="AR20" s="185"/>
    </row>
    <row r="21" spans="2:44" ht="15.95" customHeight="1">
      <c r="B21" s="1021"/>
      <c r="C21" s="1030" t="s">
        <v>397</v>
      </c>
      <c r="D21" s="232"/>
      <c r="E21" s="506"/>
      <c r="F21" s="507"/>
      <c r="G21" s="555"/>
      <c r="H21" s="596" t="s">
        <v>362</v>
      </c>
      <c r="I21" s="557"/>
      <c r="J21" s="555"/>
      <c r="K21" s="558"/>
      <c r="L21" s="563" t="s">
        <v>359</v>
      </c>
      <c r="M21" s="572"/>
      <c r="N21" s="572"/>
      <c r="O21" s="572"/>
      <c r="P21" s="572"/>
      <c r="Q21" s="572"/>
      <c r="R21" s="572"/>
      <c r="S21" s="572"/>
      <c r="T21" s="572"/>
      <c r="U21" s="572"/>
      <c r="V21" s="572"/>
      <c r="W21" s="572"/>
      <c r="X21" s="572"/>
      <c r="Y21" s="572"/>
      <c r="Z21" s="572"/>
      <c r="AA21" s="572"/>
      <c r="AB21" s="572"/>
      <c r="AC21" s="572"/>
      <c r="AD21" s="572"/>
      <c r="AE21" s="572"/>
      <c r="AF21" s="572"/>
      <c r="AG21" s="572"/>
      <c r="AH21" s="573"/>
      <c r="AI21" s="573"/>
      <c r="AJ21" s="573"/>
      <c r="AK21" s="573"/>
      <c r="AL21" s="573"/>
      <c r="AM21" s="573"/>
      <c r="AN21" s="573"/>
      <c r="AO21" s="591"/>
      <c r="AP21" s="573"/>
      <c r="AQ21" s="190"/>
      <c r="AR21" s="189"/>
    </row>
    <row r="22" spans="2:44" ht="15.95" customHeight="1">
      <c r="B22" s="1021"/>
      <c r="C22" s="1023"/>
      <c r="D22" s="233"/>
      <c r="E22" s="501"/>
      <c r="F22" s="502"/>
      <c r="G22" s="551"/>
      <c r="H22" s="595" t="s">
        <v>362</v>
      </c>
      <c r="I22" s="553"/>
      <c r="J22" s="551"/>
      <c r="K22" s="554"/>
      <c r="L22" s="562" t="s">
        <v>333</v>
      </c>
      <c r="M22" s="567"/>
      <c r="N22" s="567"/>
      <c r="O22" s="567"/>
      <c r="P22" s="567"/>
      <c r="Q22" s="567"/>
      <c r="R22" s="567"/>
      <c r="S22" s="567"/>
      <c r="T22" s="567"/>
      <c r="U22" s="567"/>
      <c r="V22" s="567"/>
      <c r="W22" s="567"/>
      <c r="X22" s="567"/>
      <c r="Y22" s="567"/>
      <c r="Z22" s="567"/>
      <c r="AA22" s="568"/>
      <c r="AB22" s="568"/>
      <c r="AC22" s="569"/>
      <c r="AD22" s="570"/>
      <c r="AE22" s="570"/>
      <c r="AF22" s="570"/>
      <c r="AG22" s="570"/>
      <c r="AH22" s="568"/>
      <c r="AI22" s="568"/>
      <c r="AJ22" s="568"/>
      <c r="AK22" s="568"/>
      <c r="AL22" s="568"/>
      <c r="AM22" s="568"/>
      <c r="AN22" s="568"/>
      <c r="AO22" s="590"/>
      <c r="AP22" s="571"/>
      <c r="AQ22" s="186"/>
      <c r="AR22" s="185"/>
    </row>
    <row r="23" spans="2:44" ht="15.95" customHeight="1">
      <c r="B23" s="1021"/>
      <c r="C23" s="1023"/>
      <c r="D23" s="232"/>
      <c r="E23" s="506"/>
      <c r="F23" s="507"/>
      <c r="G23" s="555"/>
      <c r="H23" s="596" t="s">
        <v>362</v>
      </c>
      <c r="I23" s="557"/>
      <c r="J23" s="555"/>
      <c r="K23" s="558"/>
      <c r="L23" s="563" t="s">
        <v>359</v>
      </c>
      <c r="M23" s="572"/>
      <c r="N23" s="572"/>
      <c r="O23" s="572"/>
      <c r="P23" s="572"/>
      <c r="Q23" s="572"/>
      <c r="R23" s="572"/>
      <c r="S23" s="572"/>
      <c r="T23" s="572"/>
      <c r="U23" s="572"/>
      <c r="V23" s="572"/>
      <c r="W23" s="572"/>
      <c r="X23" s="572"/>
      <c r="Y23" s="572"/>
      <c r="Z23" s="572"/>
      <c r="AA23" s="573"/>
      <c r="AB23" s="573"/>
      <c r="AC23" s="574"/>
      <c r="AD23" s="572"/>
      <c r="AE23" s="572"/>
      <c r="AF23" s="572"/>
      <c r="AG23" s="572"/>
      <c r="AH23" s="573"/>
      <c r="AI23" s="573"/>
      <c r="AJ23" s="573"/>
      <c r="AK23" s="573"/>
      <c r="AL23" s="573"/>
      <c r="AM23" s="573"/>
      <c r="AN23" s="573"/>
      <c r="AO23" s="591"/>
      <c r="AP23" s="573"/>
      <c r="AQ23" s="190"/>
      <c r="AR23" s="189"/>
    </row>
    <row r="24" spans="2:44" ht="15.95" customHeight="1">
      <c r="B24" s="1021"/>
      <c r="C24" s="1023"/>
      <c r="D24" s="233"/>
      <c r="E24" s="501"/>
      <c r="F24" s="502"/>
      <c r="G24" s="551"/>
      <c r="H24" s="595" t="s">
        <v>362</v>
      </c>
      <c r="I24" s="553"/>
      <c r="J24" s="551"/>
      <c r="K24" s="554"/>
      <c r="L24" s="562" t="s">
        <v>333</v>
      </c>
      <c r="M24" s="567"/>
      <c r="N24" s="567"/>
      <c r="O24" s="567"/>
      <c r="P24" s="567"/>
      <c r="Q24" s="567"/>
      <c r="R24" s="567"/>
      <c r="S24" s="567"/>
      <c r="T24" s="567"/>
      <c r="U24" s="567"/>
      <c r="V24" s="567"/>
      <c r="W24" s="567"/>
      <c r="X24" s="567"/>
      <c r="Y24" s="567"/>
      <c r="Z24" s="567"/>
      <c r="AA24" s="570"/>
      <c r="AB24" s="570"/>
      <c r="AC24" s="570"/>
      <c r="AD24" s="570"/>
      <c r="AE24" s="570"/>
      <c r="AF24" s="570"/>
      <c r="AG24" s="570"/>
      <c r="AH24" s="568"/>
      <c r="AI24" s="568"/>
      <c r="AJ24" s="568"/>
      <c r="AK24" s="568"/>
      <c r="AL24" s="568"/>
      <c r="AM24" s="568"/>
      <c r="AN24" s="568"/>
      <c r="AO24" s="590"/>
      <c r="AP24" s="571"/>
      <c r="AQ24" s="186"/>
      <c r="AR24" s="185"/>
    </row>
    <row r="25" spans="2:44" ht="15.95" customHeight="1">
      <c r="B25" s="1021"/>
      <c r="C25" s="1023"/>
      <c r="D25" s="232"/>
      <c r="E25" s="506"/>
      <c r="F25" s="507"/>
      <c r="G25" s="555"/>
      <c r="H25" s="596" t="s">
        <v>362</v>
      </c>
      <c r="I25" s="557"/>
      <c r="J25" s="555"/>
      <c r="K25" s="558"/>
      <c r="L25" s="563" t="s">
        <v>359</v>
      </c>
      <c r="M25" s="572"/>
      <c r="N25" s="572"/>
      <c r="O25" s="572"/>
      <c r="P25" s="572"/>
      <c r="Q25" s="572"/>
      <c r="R25" s="572"/>
      <c r="S25" s="572"/>
      <c r="T25" s="572"/>
      <c r="U25" s="572"/>
      <c r="V25" s="572"/>
      <c r="W25" s="572"/>
      <c r="X25" s="572"/>
      <c r="Y25" s="572"/>
      <c r="Z25" s="572"/>
      <c r="AA25" s="572"/>
      <c r="AB25" s="572"/>
      <c r="AC25" s="572"/>
      <c r="AD25" s="572"/>
      <c r="AE25" s="572"/>
      <c r="AF25" s="572"/>
      <c r="AG25" s="572"/>
      <c r="AH25" s="573"/>
      <c r="AI25" s="573"/>
      <c r="AJ25" s="573"/>
      <c r="AK25" s="573"/>
      <c r="AL25" s="573"/>
      <c r="AM25" s="573"/>
      <c r="AN25" s="573"/>
      <c r="AO25" s="591"/>
      <c r="AP25" s="573"/>
      <c r="AQ25" s="190"/>
      <c r="AR25" s="189"/>
    </row>
    <row r="26" spans="2:44" ht="15.95" customHeight="1">
      <c r="B26" s="1021"/>
      <c r="C26" s="1023"/>
      <c r="D26" s="233"/>
      <c r="E26" s="501"/>
      <c r="F26" s="502"/>
      <c r="G26" s="551"/>
      <c r="H26" s="595" t="s">
        <v>362</v>
      </c>
      <c r="I26" s="553"/>
      <c r="J26" s="551"/>
      <c r="K26" s="554"/>
      <c r="L26" s="562" t="s">
        <v>333</v>
      </c>
      <c r="M26" s="567"/>
      <c r="N26" s="567"/>
      <c r="O26" s="567"/>
      <c r="P26" s="567"/>
      <c r="Q26" s="567"/>
      <c r="R26" s="567"/>
      <c r="S26" s="567"/>
      <c r="T26" s="567"/>
      <c r="U26" s="567"/>
      <c r="V26" s="567"/>
      <c r="W26" s="567"/>
      <c r="X26" s="567"/>
      <c r="Y26" s="567"/>
      <c r="Z26" s="567"/>
      <c r="AA26" s="570"/>
      <c r="AB26" s="570"/>
      <c r="AC26" s="570"/>
      <c r="AD26" s="570"/>
      <c r="AE26" s="570"/>
      <c r="AF26" s="570"/>
      <c r="AG26" s="570"/>
      <c r="AH26" s="568"/>
      <c r="AI26" s="568"/>
      <c r="AJ26" s="568"/>
      <c r="AK26" s="568"/>
      <c r="AL26" s="568"/>
      <c r="AM26" s="568"/>
      <c r="AN26" s="568"/>
      <c r="AO26" s="590"/>
      <c r="AP26" s="571"/>
      <c r="AQ26" s="186"/>
      <c r="AR26" s="185"/>
    </row>
    <row r="27" spans="2:44" ht="15.95" customHeight="1">
      <c r="B27" s="1021"/>
      <c r="C27" s="1023"/>
      <c r="D27" s="232"/>
      <c r="E27" s="506"/>
      <c r="F27" s="507"/>
      <c r="G27" s="555"/>
      <c r="H27" s="596" t="s">
        <v>362</v>
      </c>
      <c r="I27" s="557"/>
      <c r="J27" s="555"/>
      <c r="K27" s="558"/>
      <c r="L27" s="563" t="s">
        <v>359</v>
      </c>
      <c r="M27" s="572"/>
      <c r="N27" s="572"/>
      <c r="O27" s="572"/>
      <c r="P27" s="572"/>
      <c r="Q27" s="572"/>
      <c r="R27" s="572"/>
      <c r="S27" s="572"/>
      <c r="T27" s="572"/>
      <c r="U27" s="572"/>
      <c r="V27" s="572"/>
      <c r="W27" s="572"/>
      <c r="X27" s="572"/>
      <c r="Y27" s="572"/>
      <c r="Z27" s="572"/>
      <c r="AA27" s="572"/>
      <c r="AB27" s="572"/>
      <c r="AC27" s="572"/>
      <c r="AD27" s="572"/>
      <c r="AE27" s="572"/>
      <c r="AF27" s="572"/>
      <c r="AG27" s="572"/>
      <c r="AH27" s="573"/>
      <c r="AI27" s="573"/>
      <c r="AJ27" s="573"/>
      <c r="AK27" s="573"/>
      <c r="AL27" s="573"/>
      <c r="AM27" s="573"/>
      <c r="AN27" s="573"/>
      <c r="AO27" s="591"/>
      <c r="AP27" s="573"/>
      <c r="AQ27" s="190"/>
      <c r="AR27" s="189"/>
    </row>
    <row r="28" spans="2:44" ht="15.95" customHeight="1">
      <c r="B28" s="1021"/>
      <c r="C28" s="1023"/>
      <c r="D28" s="233" t="s">
        <v>361</v>
      </c>
      <c r="E28" s="501"/>
      <c r="F28" s="502"/>
      <c r="G28" s="551"/>
      <c r="H28" s="595"/>
      <c r="I28" s="553"/>
      <c r="J28" s="551"/>
      <c r="K28" s="554"/>
      <c r="L28" s="562" t="s">
        <v>333</v>
      </c>
      <c r="M28" s="567"/>
      <c r="N28" s="567"/>
      <c r="O28" s="567"/>
      <c r="P28" s="567"/>
      <c r="Q28" s="567"/>
      <c r="R28" s="567"/>
      <c r="S28" s="567"/>
      <c r="T28" s="567"/>
      <c r="U28" s="567"/>
      <c r="V28" s="567"/>
      <c r="W28" s="567"/>
      <c r="X28" s="567"/>
      <c r="Y28" s="567"/>
      <c r="Z28" s="567"/>
      <c r="AA28" s="568"/>
      <c r="AB28" s="568"/>
      <c r="AC28" s="569"/>
      <c r="AD28" s="570"/>
      <c r="AE28" s="570"/>
      <c r="AF28" s="570"/>
      <c r="AG28" s="570"/>
      <c r="AH28" s="568"/>
      <c r="AI28" s="568"/>
      <c r="AJ28" s="568"/>
      <c r="AK28" s="568"/>
      <c r="AL28" s="568"/>
      <c r="AM28" s="568"/>
      <c r="AN28" s="568"/>
      <c r="AO28" s="590"/>
      <c r="AP28" s="571"/>
      <c r="AQ28" s="186"/>
      <c r="AR28" s="185"/>
    </row>
    <row r="29" spans="2:44" ht="15.95" customHeight="1" thickBot="1">
      <c r="B29" s="1021"/>
      <c r="C29" s="1023"/>
      <c r="D29" s="233"/>
      <c r="E29" s="501"/>
      <c r="F29" s="502"/>
      <c r="G29" s="555"/>
      <c r="H29" s="596"/>
      <c r="I29" s="557"/>
      <c r="J29" s="555"/>
      <c r="K29" s="558"/>
      <c r="L29" s="564" t="s">
        <v>359</v>
      </c>
      <c r="M29" s="570"/>
      <c r="N29" s="570"/>
      <c r="O29" s="570"/>
      <c r="P29" s="570"/>
      <c r="Q29" s="570"/>
      <c r="R29" s="570"/>
      <c r="S29" s="570"/>
      <c r="T29" s="570"/>
      <c r="U29" s="570"/>
      <c r="V29" s="570"/>
      <c r="W29" s="570"/>
      <c r="X29" s="570"/>
      <c r="Y29" s="570"/>
      <c r="Z29" s="570"/>
      <c r="AA29" s="568"/>
      <c r="AB29" s="568"/>
      <c r="AC29" s="569"/>
      <c r="AD29" s="570"/>
      <c r="AE29" s="570"/>
      <c r="AF29" s="570"/>
      <c r="AG29" s="570"/>
      <c r="AH29" s="568"/>
      <c r="AI29" s="568"/>
      <c r="AJ29" s="568"/>
      <c r="AK29" s="568"/>
      <c r="AL29" s="568"/>
      <c r="AM29" s="568"/>
      <c r="AN29" s="568"/>
      <c r="AO29" s="591"/>
      <c r="AP29" s="573"/>
      <c r="AQ29" s="190"/>
      <c r="AR29" s="189"/>
    </row>
    <row r="30" spans="2:44" ht="15.95" customHeight="1" thickTop="1">
      <c r="B30" s="1021"/>
      <c r="C30" s="1024"/>
      <c r="D30" s="559"/>
      <c r="E30" s="514"/>
      <c r="F30" s="515"/>
      <c r="G30" s="515"/>
      <c r="H30" s="597"/>
      <c r="I30" s="517"/>
      <c r="J30" s="515"/>
      <c r="K30" s="518"/>
      <c r="L30" s="565" t="s">
        <v>333</v>
      </c>
      <c r="M30" s="575"/>
      <c r="N30" s="575"/>
      <c r="O30" s="575"/>
      <c r="P30" s="575"/>
      <c r="Q30" s="575"/>
      <c r="R30" s="575"/>
      <c r="S30" s="575"/>
      <c r="T30" s="575"/>
      <c r="U30" s="575"/>
      <c r="V30" s="575"/>
      <c r="W30" s="575"/>
      <c r="X30" s="575"/>
      <c r="Y30" s="575"/>
      <c r="Z30" s="575"/>
      <c r="AA30" s="578"/>
      <c r="AB30" s="578"/>
      <c r="AC30" s="578"/>
      <c r="AD30" s="578"/>
      <c r="AE30" s="578"/>
      <c r="AF30" s="578"/>
      <c r="AG30" s="578"/>
      <c r="AH30" s="576"/>
      <c r="AI30" s="576"/>
      <c r="AJ30" s="576"/>
      <c r="AK30" s="576"/>
      <c r="AL30" s="576"/>
      <c r="AM30" s="576"/>
      <c r="AN30" s="579"/>
      <c r="AO30" s="592"/>
      <c r="AP30" s="571"/>
      <c r="AQ30" s="186"/>
      <c r="AR30" s="185"/>
    </row>
    <row r="31" spans="2:44" ht="15.95" customHeight="1" thickBot="1">
      <c r="B31" s="188"/>
      <c r="C31" s="191"/>
      <c r="D31" s="561" t="s">
        <v>360</v>
      </c>
      <c r="E31" s="501"/>
      <c r="F31" s="502"/>
      <c r="G31" s="502"/>
      <c r="H31" s="503"/>
      <c r="I31" s="504"/>
      <c r="J31" s="502"/>
      <c r="K31" s="505"/>
      <c r="L31" s="564" t="s">
        <v>359</v>
      </c>
      <c r="M31" s="570"/>
      <c r="N31" s="570"/>
      <c r="O31" s="570"/>
      <c r="P31" s="570"/>
      <c r="Q31" s="570"/>
      <c r="R31" s="570"/>
      <c r="S31" s="570"/>
      <c r="T31" s="570"/>
      <c r="U31" s="570"/>
      <c r="V31" s="570"/>
      <c r="W31" s="570"/>
      <c r="X31" s="570"/>
      <c r="Y31" s="570"/>
      <c r="Z31" s="570"/>
      <c r="AA31" s="570"/>
      <c r="AB31" s="570"/>
      <c r="AC31" s="570"/>
      <c r="AD31" s="570"/>
      <c r="AE31" s="570"/>
      <c r="AF31" s="570"/>
      <c r="AG31" s="570"/>
      <c r="AH31" s="568"/>
      <c r="AI31" s="568"/>
      <c r="AJ31" s="568"/>
      <c r="AK31" s="568"/>
      <c r="AL31" s="568"/>
      <c r="AM31" s="568"/>
      <c r="AN31" s="585"/>
      <c r="AO31" s="593"/>
      <c r="AP31" s="573"/>
      <c r="AQ31" s="190"/>
      <c r="AR31" s="189"/>
    </row>
    <row r="32" spans="2:44" ht="15.95" customHeight="1" thickTop="1">
      <c r="B32" s="235"/>
      <c r="C32" s="187"/>
      <c r="D32" s="107"/>
      <c r="E32" s="514"/>
      <c r="F32" s="515"/>
      <c r="G32" s="515"/>
      <c r="H32" s="597"/>
      <c r="I32" s="517"/>
      <c r="J32" s="515"/>
      <c r="K32" s="518"/>
      <c r="L32" s="565" t="s">
        <v>333</v>
      </c>
      <c r="M32" s="575"/>
      <c r="N32" s="575"/>
      <c r="O32" s="575"/>
      <c r="P32" s="575"/>
      <c r="Q32" s="575"/>
      <c r="R32" s="575"/>
      <c r="S32" s="575"/>
      <c r="T32" s="575"/>
      <c r="U32" s="575"/>
      <c r="V32" s="575"/>
      <c r="W32" s="575"/>
      <c r="X32" s="575"/>
      <c r="Y32" s="575"/>
      <c r="Z32" s="575"/>
      <c r="AA32" s="578"/>
      <c r="AB32" s="578"/>
      <c r="AC32" s="578"/>
      <c r="AD32" s="578"/>
      <c r="AE32" s="578"/>
      <c r="AF32" s="578"/>
      <c r="AG32" s="578"/>
      <c r="AH32" s="576"/>
      <c r="AI32" s="576"/>
      <c r="AJ32" s="576"/>
      <c r="AK32" s="576"/>
      <c r="AL32" s="576"/>
      <c r="AM32" s="576"/>
      <c r="AN32" s="579"/>
      <c r="AO32" s="592"/>
      <c r="AP32" s="571"/>
      <c r="AQ32" s="186"/>
      <c r="AR32" s="185"/>
    </row>
    <row r="33" spans="2:44" ht="15.95" customHeight="1" thickBot="1">
      <c r="B33" s="234"/>
      <c r="C33" s="183" t="s">
        <v>3</v>
      </c>
      <c r="D33" s="217"/>
      <c r="E33" s="520"/>
      <c r="F33" s="521"/>
      <c r="G33" s="521"/>
      <c r="H33" s="598"/>
      <c r="I33" s="523"/>
      <c r="J33" s="521"/>
      <c r="K33" s="524"/>
      <c r="L33" s="566" t="s">
        <v>359</v>
      </c>
      <c r="M33" s="580"/>
      <c r="N33" s="580"/>
      <c r="O33" s="580"/>
      <c r="P33" s="580"/>
      <c r="Q33" s="580"/>
      <c r="R33" s="580"/>
      <c r="S33" s="580"/>
      <c r="T33" s="580"/>
      <c r="U33" s="580"/>
      <c r="V33" s="580"/>
      <c r="W33" s="580"/>
      <c r="X33" s="580"/>
      <c r="Y33" s="580"/>
      <c r="Z33" s="580"/>
      <c r="AA33" s="580"/>
      <c r="AB33" s="580"/>
      <c r="AC33" s="580"/>
      <c r="AD33" s="580"/>
      <c r="AE33" s="580"/>
      <c r="AF33" s="580"/>
      <c r="AG33" s="580"/>
      <c r="AH33" s="581"/>
      <c r="AI33" s="581"/>
      <c r="AJ33" s="581"/>
      <c r="AK33" s="581"/>
      <c r="AL33" s="581"/>
      <c r="AM33" s="581"/>
      <c r="AN33" s="583"/>
      <c r="AO33" s="593"/>
      <c r="AP33" s="573"/>
      <c r="AQ33" s="190"/>
      <c r="AR33" s="189"/>
    </row>
    <row r="34" spans="2:44" ht="15.95" customHeight="1" thickTop="1">
      <c r="B34" s="231"/>
      <c r="C34" s="224"/>
      <c r="D34" s="233"/>
      <c r="E34" s="501"/>
      <c r="F34" s="502"/>
      <c r="G34" s="551"/>
      <c r="H34" s="595" t="s">
        <v>362</v>
      </c>
      <c r="I34" s="553"/>
      <c r="J34" s="551"/>
      <c r="K34" s="554"/>
      <c r="L34" s="562" t="s">
        <v>333</v>
      </c>
      <c r="M34" s="567"/>
      <c r="N34" s="567"/>
      <c r="O34" s="567"/>
      <c r="P34" s="567"/>
      <c r="Q34" s="567"/>
      <c r="R34" s="567"/>
      <c r="S34" s="567"/>
      <c r="T34" s="567"/>
      <c r="U34" s="567"/>
      <c r="V34" s="567"/>
      <c r="W34" s="567"/>
      <c r="X34" s="567"/>
      <c r="Y34" s="567"/>
      <c r="Z34" s="567"/>
      <c r="AA34" s="568"/>
      <c r="AB34" s="568"/>
      <c r="AC34" s="569"/>
      <c r="AD34" s="570"/>
      <c r="AE34" s="570"/>
      <c r="AF34" s="570"/>
      <c r="AG34" s="570"/>
      <c r="AH34" s="568"/>
      <c r="AI34" s="568"/>
      <c r="AJ34" s="568"/>
      <c r="AK34" s="568"/>
      <c r="AL34" s="568"/>
      <c r="AM34" s="568"/>
      <c r="AN34" s="568"/>
      <c r="AO34" s="590"/>
      <c r="AP34" s="571"/>
      <c r="AQ34" s="186"/>
      <c r="AR34" s="185"/>
    </row>
    <row r="35" spans="2:44" ht="15.95" customHeight="1">
      <c r="B35" s="1028" t="s">
        <v>384</v>
      </c>
      <c r="C35" s="1029"/>
      <c r="D35" s="232"/>
      <c r="E35" s="506"/>
      <c r="F35" s="507"/>
      <c r="G35" s="555"/>
      <c r="H35" s="596" t="s">
        <v>362</v>
      </c>
      <c r="I35" s="557"/>
      <c r="J35" s="555"/>
      <c r="K35" s="558"/>
      <c r="L35" s="563" t="s">
        <v>359</v>
      </c>
      <c r="M35" s="572"/>
      <c r="N35" s="572"/>
      <c r="O35" s="572"/>
      <c r="P35" s="572"/>
      <c r="Q35" s="572"/>
      <c r="R35" s="572"/>
      <c r="S35" s="572"/>
      <c r="T35" s="572"/>
      <c r="U35" s="572"/>
      <c r="V35" s="572"/>
      <c r="W35" s="572"/>
      <c r="X35" s="572"/>
      <c r="Y35" s="572"/>
      <c r="Z35" s="572"/>
      <c r="AA35" s="573"/>
      <c r="AB35" s="573"/>
      <c r="AC35" s="574"/>
      <c r="AD35" s="572"/>
      <c r="AE35" s="572"/>
      <c r="AF35" s="572"/>
      <c r="AG35" s="572"/>
      <c r="AH35" s="573"/>
      <c r="AI35" s="573"/>
      <c r="AJ35" s="573"/>
      <c r="AK35" s="573"/>
      <c r="AL35" s="573"/>
      <c r="AM35" s="573"/>
      <c r="AN35" s="573"/>
      <c r="AO35" s="591"/>
      <c r="AP35" s="573"/>
      <c r="AQ35" s="190"/>
      <c r="AR35" s="189"/>
    </row>
    <row r="36" spans="2:44" ht="15.95" customHeight="1">
      <c r="B36" s="1028"/>
      <c r="C36" s="1029"/>
      <c r="D36" s="233"/>
      <c r="E36" s="501"/>
      <c r="F36" s="502"/>
      <c r="G36" s="551"/>
      <c r="H36" s="595" t="s">
        <v>362</v>
      </c>
      <c r="I36" s="553"/>
      <c r="J36" s="551"/>
      <c r="K36" s="554"/>
      <c r="L36" s="562" t="s">
        <v>333</v>
      </c>
      <c r="M36" s="567"/>
      <c r="N36" s="567"/>
      <c r="O36" s="567"/>
      <c r="P36" s="567"/>
      <c r="Q36" s="567"/>
      <c r="R36" s="567"/>
      <c r="S36" s="567"/>
      <c r="T36" s="567"/>
      <c r="U36" s="567"/>
      <c r="V36" s="567"/>
      <c r="W36" s="567"/>
      <c r="X36" s="567"/>
      <c r="Y36" s="567"/>
      <c r="Z36" s="567"/>
      <c r="AA36" s="570"/>
      <c r="AB36" s="570"/>
      <c r="AC36" s="570"/>
      <c r="AD36" s="570"/>
      <c r="AE36" s="570"/>
      <c r="AF36" s="570"/>
      <c r="AG36" s="570"/>
      <c r="AH36" s="568"/>
      <c r="AI36" s="568"/>
      <c r="AJ36" s="568"/>
      <c r="AK36" s="568"/>
      <c r="AL36" s="568"/>
      <c r="AM36" s="568"/>
      <c r="AN36" s="568"/>
      <c r="AO36" s="590"/>
      <c r="AP36" s="571"/>
      <c r="AQ36" s="186"/>
      <c r="AR36" s="185"/>
    </row>
    <row r="37" spans="2:44" ht="15.95" customHeight="1">
      <c r="B37" s="1028"/>
      <c r="C37" s="1029"/>
      <c r="D37" s="232"/>
      <c r="E37" s="506"/>
      <c r="F37" s="507"/>
      <c r="G37" s="555"/>
      <c r="H37" s="596" t="s">
        <v>362</v>
      </c>
      <c r="I37" s="557"/>
      <c r="J37" s="555"/>
      <c r="K37" s="558"/>
      <c r="L37" s="563" t="s">
        <v>359</v>
      </c>
      <c r="M37" s="572"/>
      <c r="N37" s="572"/>
      <c r="O37" s="572"/>
      <c r="P37" s="572"/>
      <c r="Q37" s="572"/>
      <c r="R37" s="572"/>
      <c r="S37" s="572"/>
      <c r="T37" s="572"/>
      <c r="U37" s="572"/>
      <c r="V37" s="572"/>
      <c r="W37" s="572"/>
      <c r="X37" s="572"/>
      <c r="Y37" s="572"/>
      <c r="Z37" s="572"/>
      <c r="AA37" s="572"/>
      <c r="AB37" s="572"/>
      <c r="AC37" s="572"/>
      <c r="AD37" s="572"/>
      <c r="AE37" s="572"/>
      <c r="AF37" s="572"/>
      <c r="AG37" s="572"/>
      <c r="AH37" s="573"/>
      <c r="AI37" s="573"/>
      <c r="AJ37" s="573"/>
      <c r="AK37" s="573"/>
      <c r="AL37" s="573"/>
      <c r="AM37" s="573"/>
      <c r="AN37" s="573"/>
      <c r="AO37" s="591"/>
      <c r="AP37" s="573"/>
      <c r="AQ37" s="190"/>
      <c r="AR37" s="189"/>
    </row>
    <row r="38" spans="2:44" ht="15.95" customHeight="1">
      <c r="B38" s="1028"/>
      <c r="C38" s="1029"/>
      <c r="D38" s="233"/>
      <c r="E38" s="501"/>
      <c r="F38" s="502"/>
      <c r="G38" s="551"/>
      <c r="H38" s="595" t="s">
        <v>362</v>
      </c>
      <c r="I38" s="553"/>
      <c r="J38" s="551"/>
      <c r="K38" s="554"/>
      <c r="L38" s="562" t="s">
        <v>333</v>
      </c>
      <c r="M38" s="567"/>
      <c r="N38" s="567"/>
      <c r="O38" s="567"/>
      <c r="P38" s="567"/>
      <c r="Q38" s="567"/>
      <c r="R38" s="567"/>
      <c r="S38" s="567"/>
      <c r="T38" s="567"/>
      <c r="U38" s="567"/>
      <c r="V38" s="567"/>
      <c r="W38" s="567"/>
      <c r="X38" s="567"/>
      <c r="Y38" s="567"/>
      <c r="Z38" s="567"/>
      <c r="AA38" s="570"/>
      <c r="AB38" s="570"/>
      <c r="AC38" s="570"/>
      <c r="AD38" s="570"/>
      <c r="AE38" s="570"/>
      <c r="AF38" s="570"/>
      <c r="AG38" s="570"/>
      <c r="AH38" s="568"/>
      <c r="AI38" s="568"/>
      <c r="AJ38" s="568"/>
      <c r="AK38" s="568"/>
      <c r="AL38" s="568"/>
      <c r="AM38" s="568"/>
      <c r="AN38" s="568"/>
      <c r="AO38" s="590"/>
      <c r="AP38" s="571"/>
      <c r="AQ38" s="186"/>
      <c r="AR38" s="185"/>
    </row>
    <row r="39" spans="2:44" ht="15.95" customHeight="1">
      <c r="B39" s="1028"/>
      <c r="C39" s="1029"/>
      <c r="D39" s="232"/>
      <c r="E39" s="506"/>
      <c r="F39" s="507"/>
      <c r="G39" s="555"/>
      <c r="H39" s="596" t="s">
        <v>362</v>
      </c>
      <c r="I39" s="557"/>
      <c r="J39" s="555"/>
      <c r="K39" s="558"/>
      <c r="L39" s="563" t="s">
        <v>359</v>
      </c>
      <c r="M39" s="572"/>
      <c r="N39" s="572"/>
      <c r="O39" s="572"/>
      <c r="P39" s="572"/>
      <c r="Q39" s="572"/>
      <c r="R39" s="572"/>
      <c r="S39" s="572"/>
      <c r="T39" s="572"/>
      <c r="U39" s="572"/>
      <c r="V39" s="572"/>
      <c r="W39" s="572"/>
      <c r="X39" s="572"/>
      <c r="Y39" s="572"/>
      <c r="Z39" s="572"/>
      <c r="AA39" s="572"/>
      <c r="AB39" s="572"/>
      <c r="AC39" s="572"/>
      <c r="AD39" s="572"/>
      <c r="AE39" s="572"/>
      <c r="AF39" s="572"/>
      <c r="AG39" s="572"/>
      <c r="AH39" s="573"/>
      <c r="AI39" s="573"/>
      <c r="AJ39" s="573"/>
      <c r="AK39" s="573"/>
      <c r="AL39" s="573"/>
      <c r="AM39" s="573"/>
      <c r="AN39" s="573"/>
      <c r="AO39" s="591"/>
      <c r="AP39" s="573"/>
      <c r="AQ39" s="190"/>
      <c r="AR39" s="189"/>
    </row>
    <row r="40" spans="2:44" ht="15.95" customHeight="1">
      <c r="B40" s="1028"/>
      <c r="C40" s="1029"/>
      <c r="D40" s="233"/>
      <c r="E40" s="501"/>
      <c r="F40" s="502"/>
      <c r="G40" s="551"/>
      <c r="H40" s="595" t="s">
        <v>362</v>
      </c>
      <c r="I40" s="553"/>
      <c r="J40" s="551"/>
      <c r="K40" s="554"/>
      <c r="L40" s="562" t="s">
        <v>333</v>
      </c>
      <c r="M40" s="567"/>
      <c r="N40" s="567"/>
      <c r="O40" s="567"/>
      <c r="P40" s="567"/>
      <c r="Q40" s="567"/>
      <c r="R40" s="567"/>
      <c r="S40" s="567"/>
      <c r="T40" s="567"/>
      <c r="U40" s="567"/>
      <c r="V40" s="567"/>
      <c r="W40" s="567"/>
      <c r="X40" s="567"/>
      <c r="Y40" s="567"/>
      <c r="Z40" s="567"/>
      <c r="AA40" s="568"/>
      <c r="AB40" s="568"/>
      <c r="AC40" s="569"/>
      <c r="AD40" s="570"/>
      <c r="AE40" s="570"/>
      <c r="AF40" s="570"/>
      <c r="AG40" s="570"/>
      <c r="AH40" s="568"/>
      <c r="AI40" s="568"/>
      <c r="AJ40" s="568"/>
      <c r="AK40" s="568"/>
      <c r="AL40" s="568"/>
      <c r="AM40" s="568"/>
      <c r="AN40" s="568"/>
      <c r="AO40" s="590"/>
      <c r="AP40" s="571"/>
      <c r="AQ40" s="186"/>
      <c r="AR40" s="185"/>
    </row>
    <row r="41" spans="2:44" ht="15.95" customHeight="1">
      <c r="B41" s="1028"/>
      <c r="C41" s="1029"/>
      <c r="D41" s="232"/>
      <c r="E41" s="506"/>
      <c r="F41" s="507"/>
      <c r="G41" s="555"/>
      <c r="H41" s="596" t="s">
        <v>362</v>
      </c>
      <c r="I41" s="557"/>
      <c r="J41" s="555"/>
      <c r="K41" s="558"/>
      <c r="L41" s="563" t="s">
        <v>359</v>
      </c>
      <c r="M41" s="572"/>
      <c r="N41" s="572"/>
      <c r="O41" s="572"/>
      <c r="P41" s="572"/>
      <c r="Q41" s="572"/>
      <c r="R41" s="572"/>
      <c r="S41" s="572"/>
      <c r="T41" s="572"/>
      <c r="U41" s="572"/>
      <c r="V41" s="572"/>
      <c r="W41" s="572"/>
      <c r="X41" s="572"/>
      <c r="Y41" s="572"/>
      <c r="Z41" s="572"/>
      <c r="AA41" s="573"/>
      <c r="AB41" s="573"/>
      <c r="AC41" s="574"/>
      <c r="AD41" s="572"/>
      <c r="AE41" s="572"/>
      <c r="AF41" s="572"/>
      <c r="AG41" s="572"/>
      <c r="AH41" s="573"/>
      <c r="AI41" s="573"/>
      <c r="AJ41" s="573"/>
      <c r="AK41" s="573"/>
      <c r="AL41" s="573"/>
      <c r="AM41" s="573"/>
      <c r="AN41" s="573"/>
      <c r="AO41" s="591"/>
      <c r="AP41" s="573"/>
      <c r="AQ41" s="190"/>
      <c r="AR41" s="189"/>
    </row>
    <row r="42" spans="2:44" ht="15.95" customHeight="1">
      <c r="B42" s="1028"/>
      <c r="C42" s="1029"/>
      <c r="D42" s="233"/>
      <c r="E42" s="501"/>
      <c r="F42" s="502"/>
      <c r="G42" s="551"/>
      <c r="H42" s="595" t="s">
        <v>362</v>
      </c>
      <c r="I42" s="553"/>
      <c r="J42" s="551"/>
      <c r="K42" s="554"/>
      <c r="L42" s="562" t="s">
        <v>333</v>
      </c>
      <c r="M42" s="567"/>
      <c r="N42" s="567"/>
      <c r="O42" s="567"/>
      <c r="P42" s="567"/>
      <c r="Q42" s="567"/>
      <c r="R42" s="567"/>
      <c r="S42" s="567"/>
      <c r="T42" s="567"/>
      <c r="U42" s="567"/>
      <c r="V42" s="567"/>
      <c r="W42" s="567"/>
      <c r="X42" s="567"/>
      <c r="Y42" s="567"/>
      <c r="Z42" s="567"/>
      <c r="AA42" s="570"/>
      <c r="AB42" s="570"/>
      <c r="AC42" s="570"/>
      <c r="AD42" s="570"/>
      <c r="AE42" s="570"/>
      <c r="AF42" s="570"/>
      <c r="AG42" s="570"/>
      <c r="AH42" s="568"/>
      <c r="AI42" s="568"/>
      <c r="AJ42" s="568"/>
      <c r="AK42" s="568"/>
      <c r="AL42" s="568"/>
      <c r="AM42" s="568"/>
      <c r="AN42" s="568"/>
      <c r="AO42" s="590"/>
      <c r="AP42" s="571"/>
      <c r="AQ42" s="186"/>
      <c r="AR42" s="185"/>
    </row>
    <row r="43" spans="2:44" ht="15.95" customHeight="1">
      <c r="B43" s="1028"/>
      <c r="C43" s="1029"/>
      <c r="D43" s="232"/>
      <c r="E43" s="506"/>
      <c r="F43" s="507"/>
      <c r="G43" s="555"/>
      <c r="H43" s="596" t="s">
        <v>362</v>
      </c>
      <c r="I43" s="557"/>
      <c r="J43" s="555"/>
      <c r="K43" s="558"/>
      <c r="L43" s="563" t="s">
        <v>359</v>
      </c>
      <c r="M43" s="572"/>
      <c r="N43" s="572"/>
      <c r="O43" s="572"/>
      <c r="P43" s="572"/>
      <c r="Q43" s="572"/>
      <c r="R43" s="572"/>
      <c r="S43" s="572"/>
      <c r="T43" s="572"/>
      <c r="U43" s="572"/>
      <c r="V43" s="572"/>
      <c r="W43" s="572"/>
      <c r="X43" s="572"/>
      <c r="Y43" s="572"/>
      <c r="Z43" s="572"/>
      <c r="AA43" s="572"/>
      <c r="AB43" s="572"/>
      <c r="AC43" s="572"/>
      <c r="AD43" s="572"/>
      <c r="AE43" s="572"/>
      <c r="AF43" s="572"/>
      <c r="AG43" s="572"/>
      <c r="AH43" s="573"/>
      <c r="AI43" s="573"/>
      <c r="AJ43" s="573"/>
      <c r="AK43" s="573"/>
      <c r="AL43" s="573"/>
      <c r="AM43" s="573"/>
      <c r="AN43" s="573"/>
      <c r="AO43" s="591"/>
      <c r="AP43" s="573"/>
      <c r="AQ43" s="190"/>
      <c r="AR43" s="189"/>
    </row>
    <row r="44" spans="2:44" ht="15.95" customHeight="1">
      <c r="B44" s="1028"/>
      <c r="C44" s="1029"/>
      <c r="D44" s="233" t="s">
        <v>361</v>
      </c>
      <c r="E44" s="501"/>
      <c r="F44" s="502"/>
      <c r="G44" s="551"/>
      <c r="H44" s="595"/>
      <c r="I44" s="553"/>
      <c r="J44" s="551"/>
      <c r="K44" s="554"/>
      <c r="L44" s="562" t="s">
        <v>333</v>
      </c>
      <c r="M44" s="567"/>
      <c r="N44" s="567"/>
      <c r="O44" s="567"/>
      <c r="P44" s="567"/>
      <c r="Q44" s="567"/>
      <c r="R44" s="567"/>
      <c r="S44" s="567"/>
      <c r="T44" s="567"/>
      <c r="U44" s="567"/>
      <c r="V44" s="567"/>
      <c r="W44" s="567"/>
      <c r="X44" s="567"/>
      <c r="Y44" s="567"/>
      <c r="Z44" s="567"/>
      <c r="AA44" s="570"/>
      <c r="AB44" s="570"/>
      <c r="AC44" s="570"/>
      <c r="AD44" s="570"/>
      <c r="AE44" s="570"/>
      <c r="AF44" s="570"/>
      <c r="AG44" s="570"/>
      <c r="AH44" s="568"/>
      <c r="AI44" s="568"/>
      <c r="AJ44" s="568"/>
      <c r="AK44" s="568"/>
      <c r="AL44" s="568"/>
      <c r="AM44" s="568"/>
      <c r="AN44" s="568"/>
      <c r="AO44" s="590"/>
      <c r="AP44" s="571"/>
      <c r="AQ44" s="186"/>
      <c r="AR44" s="185"/>
    </row>
    <row r="45" spans="2:44" ht="15.95" customHeight="1" thickBot="1">
      <c r="B45" s="1028"/>
      <c r="C45" s="1029"/>
      <c r="D45" s="233"/>
      <c r="E45" s="501"/>
      <c r="F45" s="502"/>
      <c r="G45" s="555"/>
      <c r="H45" s="596"/>
      <c r="I45" s="557"/>
      <c r="J45" s="555"/>
      <c r="K45" s="558"/>
      <c r="L45" s="564" t="s">
        <v>359</v>
      </c>
      <c r="M45" s="570"/>
      <c r="N45" s="570"/>
      <c r="O45" s="570"/>
      <c r="P45" s="570"/>
      <c r="Q45" s="570"/>
      <c r="R45" s="570"/>
      <c r="S45" s="570"/>
      <c r="T45" s="570"/>
      <c r="U45" s="570"/>
      <c r="V45" s="570"/>
      <c r="W45" s="570"/>
      <c r="X45" s="570"/>
      <c r="Y45" s="570"/>
      <c r="Z45" s="570"/>
      <c r="AA45" s="570"/>
      <c r="AB45" s="570"/>
      <c r="AC45" s="570"/>
      <c r="AD45" s="570"/>
      <c r="AE45" s="570"/>
      <c r="AF45" s="570"/>
      <c r="AG45" s="570"/>
      <c r="AH45" s="568"/>
      <c r="AI45" s="568"/>
      <c r="AJ45" s="568"/>
      <c r="AK45" s="568"/>
      <c r="AL45" s="568"/>
      <c r="AM45" s="568"/>
      <c r="AN45" s="568"/>
      <c r="AO45" s="591"/>
      <c r="AP45" s="573"/>
      <c r="AQ45" s="190"/>
      <c r="AR45" s="189"/>
    </row>
    <row r="46" spans="2:44" ht="15.95" customHeight="1" thickTop="1">
      <c r="B46" s="231"/>
      <c r="C46" s="230"/>
      <c r="D46" s="559"/>
      <c r="E46" s="514"/>
      <c r="F46" s="515"/>
      <c r="G46" s="515"/>
      <c r="H46" s="597"/>
      <c r="I46" s="517"/>
      <c r="J46" s="515"/>
      <c r="K46" s="518"/>
      <c r="L46" s="565" t="s">
        <v>333</v>
      </c>
      <c r="M46" s="575"/>
      <c r="N46" s="575"/>
      <c r="O46" s="575"/>
      <c r="P46" s="575"/>
      <c r="Q46" s="575"/>
      <c r="R46" s="575"/>
      <c r="S46" s="575"/>
      <c r="T46" s="575"/>
      <c r="U46" s="575"/>
      <c r="V46" s="575"/>
      <c r="W46" s="575"/>
      <c r="X46" s="575"/>
      <c r="Y46" s="575"/>
      <c r="Z46" s="575"/>
      <c r="AA46" s="576"/>
      <c r="AB46" s="576"/>
      <c r="AC46" s="577"/>
      <c r="AD46" s="578"/>
      <c r="AE46" s="578"/>
      <c r="AF46" s="578"/>
      <c r="AG46" s="578"/>
      <c r="AH46" s="576"/>
      <c r="AI46" s="576"/>
      <c r="AJ46" s="576"/>
      <c r="AK46" s="576"/>
      <c r="AL46" s="576"/>
      <c r="AM46" s="576"/>
      <c r="AN46" s="579"/>
      <c r="AO46" s="592"/>
      <c r="AP46" s="571"/>
      <c r="AQ46" s="186"/>
      <c r="AR46" s="185"/>
    </row>
    <row r="47" spans="2:44" ht="15.95" customHeight="1" thickBot="1">
      <c r="B47" s="231"/>
      <c r="C47" s="230"/>
      <c r="D47" s="561" t="s">
        <v>360</v>
      </c>
      <c r="E47" s="501"/>
      <c r="F47" s="502"/>
      <c r="G47" s="502"/>
      <c r="H47" s="503"/>
      <c r="I47" s="504"/>
      <c r="J47" s="502"/>
      <c r="K47" s="505"/>
      <c r="L47" s="564" t="s">
        <v>359</v>
      </c>
      <c r="M47" s="570"/>
      <c r="N47" s="570"/>
      <c r="O47" s="570"/>
      <c r="P47" s="570"/>
      <c r="Q47" s="570"/>
      <c r="R47" s="570"/>
      <c r="S47" s="570"/>
      <c r="T47" s="570"/>
      <c r="U47" s="570"/>
      <c r="V47" s="570"/>
      <c r="W47" s="570"/>
      <c r="X47" s="570"/>
      <c r="Y47" s="570"/>
      <c r="Z47" s="570"/>
      <c r="AA47" s="568"/>
      <c r="AB47" s="568"/>
      <c r="AC47" s="569"/>
      <c r="AD47" s="570"/>
      <c r="AE47" s="570"/>
      <c r="AF47" s="570"/>
      <c r="AG47" s="570"/>
      <c r="AH47" s="568"/>
      <c r="AI47" s="568"/>
      <c r="AJ47" s="568"/>
      <c r="AK47" s="568"/>
      <c r="AL47" s="568"/>
      <c r="AM47" s="568"/>
      <c r="AN47" s="585"/>
      <c r="AO47" s="593"/>
      <c r="AP47" s="573"/>
      <c r="AQ47" s="190"/>
      <c r="AR47" s="189"/>
    </row>
    <row r="48" spans="2:44" ht="15.95" customHeight="1" thickTop="1">
      <c r="B48" s="229"/>
      <c r="C48" s="228"/>
      <c r="D48" s="107"/>
      <c r="E48" s="514"/>
      <c r="F48" s="515"/>
      <c r="G48" s="515"/>
      <c r="H48" s="597"/>
      <c r="I48" s="517"/>
      <c r="J48" s="515"/>
      <c r="K48" s="518"/>
      <c r="L48" s="565" t="s">
        <v>333</v>
      </c>
      <c r="M48" s="575"/>
      <c r="N48" s="575"/>
      <c r="O48" s="575"/>
      <c r="P48" s="575"/>
      <c r="Q48" s="575"/>
      <c r="R48" s="575"/>
      <c r="S48" s="575"/>
      <c r="T48" s="575"/>
      <c r="U48" s="575"/>
      <c r="V48" s="575"/>
      <c r="W48" s="575"/>
      <c r="X48" s="575"/>
      <c r="Y48" s="575"/>
      <c r="Z48" s="575"/>
      <c r="AA48" s="576"/>
      <c r="AB48" s="576"/>
      <c r="AC48" s="577"/>
      <c r="AD48" s="578"/>
      <c r="AE48" s="578"/>
      <c r="AF48" s="578"/>
      <c r="AG48" s="578"/>
      <c r="AH48" s="576"/>
      <c r="AI48" s="576"/>
      <c r="AJ48" s="576"/>
      <c r="AK48" s="576"/>
      <c r="AL48" s="576"/>
      <c r="AM48" s="576"/>
      <c r="AN48" s="579"/>
      <c r="AO48" s="592"/>
      <c r="AP48" s="571"/>
      <c r="AQ48" s="186"/>
      <c r="AR48" s="185"/>
    </row>
    <row r="49" spans="2:44" ht="15.95" customHeight="1" thickBot="1">
      <c r="B49" s="219" t="s">
        <v>396</v>
      </c>
      <c r="C49" s="218"/>
      <c r="D49" s="217"/>
      <c r="E49" s="520"/>
      <c r="F49" s="521"/>
      <c r="G49" s="521"/>
      <c r="H49" s="598"/>
      <c r="I49" s="523"/>
      <c r="J49" s="521"/>
      <c r="K49" s="524"/>
      <c r="L49" s="566" t="s">
        <v>359</v>
      </c>
      <c r="M49" s="580"/>
      <c r="N49" s="580"/>
      <c r="O49" s="580"/>
      <c r="P49" s="580"/>
      <c r="Q49" s="580"/>
      <c r="R49" s="580"/>
      <c r="S49" s="580"/>
      <c r="T49" s="580"/>
      <c r="U49" s="580"/>
      <c r="V49" s="580"/>
      <c r="W49" s="580"/>
      <c r="X49" s="580"/>
      <c r="Y49" s="580"/>
      <c r="Z49" s="580"/>
      <c r="AA49" s="581"/>
      <c r="AB49" s="581"/>
      <c r="AC49" s="582"/>
      <c r="AD49" s="580"/>
      <c r="AE49" s="580"/>
      <c r="AF49" s="580"/>
      <c r="AG49" s="580"/>
      <c r="AH49" s="581"/>
      <c r="AI49" s="581"/>
      <c r="AJ49" s="581"/>
      <c r="AK49" s="581"/>
      <c r="AL49" s="581"/>
      <c r="AM49" s="581"/>
      <c r="AN49" s="583"/>
      <c r="AO49" s="593"/>
      <c r="AP49" s="573"/>
      <c r="AQ49" s="190"/>
      <c r="AR49" s="189"/>
    </row>
    <row r="50" spans="2:44" ht="15.95" customHeight="1" thickTop="1">
      <c r="B50" s="225" t="s">
        <v>570</v>
      </c>
      <c r="C50" s="227"/>
      <c r="D50" s="226"/>
      <c r="E50" s="501"/>
      <c r="F50" s="502"/>
      <c r="G50" s="502"/>
      <c r="H50" s="503"/>
      <c r="I50" s="504"/>
      <c r="J50" s="502"/>
      <c r="K50" s="505"/>
      <c r="L50" s="562" t="s">
        <v>333</v>
      </c>
      <c r="M50" s="567"/>
      <c r="N50" s="567"/>
      <c r="O50" s="567"/>
      <c r="P50" s="567"/>
      <c r="Q50" s="567"/>
      <c r="R50" s="567"/>
      <c r="S50" s="567"/>
      <c r="T50" s="567"/>
      <c r="U50" s="567"/>
      <c r="V50" s="567"/>
      <c r="W50" s="567"/>
      <c r="X50" s="567"/>
      <c r="Y50" s="567"/>
      <c r="Z50" s="567"/>
      <c r="AA50" s="570"/>
      <c r="AB50" s="570"/>
      <c r="AC50" s="570"/>
      <c r="AD50" s="570"/>
      <c r="AE50" s="570"/>
      <c r="AF50" s="570"/>
      <c r="AG50" s="570"/>
      <c r="AH50" s="568"/>
      <c r="AI50" s="568"/>
      <c r="AJ50" s="568"/>
      <c r="AK50" s="568"/>
      <c r="AL50" s="568"/>
      <c r="AM50" s="568"/>
      <c r="AN50" s="585"/>
      <c r="AO50" s="592"/>
      <c r="AP50" s="571"/>
      <c r="AQ50" s="186"/>
      <c r="AR50" s="185"/>
    </row>
    <row r="51" spans="2:44" ht="15.95" customHeight="1" thickBot="1">
      <c r="B51" s="225" t="s">
        <v>600</v>
      </c>
      <c r="C51" s="224"/>
      <c r="D51" s="223"/>
      <c r="E51" s="501"/>
      <c r="F51" s="502"/>
      <c r="G51" s="502"/>
      <c r="H51" s="503"/>
      <c r="I51" s="504"/>
      <c r="J51" s="502"/>
      <c r="K51" s="505"/>
      <c r="L51" s="564" t="s">
        <v>359</v>
      </c>
      <c r="M51" s="570"/>
      <c r="N51" s="570"/>
      <c r="O51" s="570"/>
      <c r="P51" s="570"/>
      <c r="Q51" s="570"/>
      <c r="R51" s="570"/>
      <c r="S51" s="570"/>
      <c r="T51" s="570"/>
      <c r="U51" s="570"/>
      <c r="V51" s="570"/>
      <c r="W51" s="570"/>
      <c r="X51" s="570"/>
      <c r="Y51" s="570"/>
      <c r="Z51" s="570"/>
      <c r="AA51" s="570"/>
      <c r="AB51" s="570"/>
      <c r="AC51" s="570"/>
      <c r="AD51" s="570"/>
      <c r="AE51" s="570"/>
      <c r="AF51" s="570"/>
      <c r="AG51" s="570"/>
      <c r="AH51" s="568"/>
      <c r="AI51" s="568"/>
      <c r="AJ51" s="568"/>
      <c r="AK51" s="568"/>
      <c r="AL51" s="568"/>
      <c r="AM51" s="568"/>
      <c r="AN51" s="585"/>
      <c r="AO51" s="593"/>
      <c r="AP51" s="573"/>
      <c r="AQ51" s="190"/>
      <c r="AR51" s="189"/>
    </row>
    <row r="52" spans="2:44" ht="15.95" customHeight="1" thickTop="1">
      <c r="B52" s="222"/>
      <c r="C52" s="221"/>
      <c r="D52" s="220"/>
      <c r="E52" s="514"/>
      <c r="F52" s="515"/>
      <c r="G52" s="515"/>
      <c r="H52" s="597"/>
      <c r="I52" s="517"/>
      <c r="J52" s="515"/>
      <c r="K52" s="518"/>
      <c r="L52" s="565" t="s">
        <v>333</v>
      </c>
      <c r="M52" s="575"/>
      <c r="N52" s="575"/>
      <c r="O52" s="575"/>
      <c r="P52" s="575"/>
      <c r="Q52" s="575"/>
      <c r="R52" s="575"/>
      <c r="S52" s="575"/>
      <c r="T52" s="575"/>
      <c r="U52" s="575"/>
      <c r="V52" s="575"/>
      <c r="W52" s="575"/>
      <c r="X52" s="575"/>
      <c r="Y52" s="575"/>
      <c r="Z52" s="575"/>
      <c r="AA52" s="578"/>
      <c r="AB52" s="578"/>
      <c r="AC52" s="578"/>
      <c r="AD52" s="578"/>
      <c r="AE52" s="578"/>
      <c r="AF52" s="578"/>
      <c r="AG52" s="578"/>
      <c r="AH52" s="576"/>
      <c r="AI52" s="576"/>
      <c r="AJ52" s="576"/>
      <c r="AK52" s="576"/>
      <c r="AL52" s="576"/>
      <c r="AM52" s="576"/>
      <c r="AN52" s="579"/>
      <c r="AO52" s="592"/>
      <c r="AP52" s="571"/>
      <c r="AQ52" s="186"/>
      <c r="AR52" s="185"/>
    </row>
    <row r="53" spans="2:44" ht="15.95" customHeight="1" thickBot="1">
      <c r="B53" s="219" t="s">
        <v>395</v>
      </c>
      <c r="C53" s="218"/>
      <c r="D53" s="217"/>
      <c r="E53" s="520"/>
      <c r="F53" s="521"/>
      <c r="G53" s="521"/>
      <c r="H53" s="598"/>
      <c r="I53" s="523"/>
      <c r="J53" s="521"/>
      <c r="K53" s="524"/>
      <c r="L53" s="566" t="s">
        <v>359</v>
      </c>
      <c r="M53" s="580"/>
      <c r="N53" s="580"/>
      <c r="O53" s="580"/>
      <c r="P53" s="580"/>
      <c r="Q53" s="580"/>
      <c r="R53" s="580"/>
      <c r="S53" s="580"/>
      <c r="T53" s="580"/>
      <c r="U53" s="580"/>
      <c r="V53" s="580"/>
      <c r="W53" s="580"/>
      <c r="X53" s="580"/>
      <c r="Y53" s="580"/>
      <c r="Z53" s="580"/>
      <c r="AA53" s="580"/>
      <c r="AB53" s="580"/>
      <c r="AC53" s="580"/>
      <c r="AD53" s="580"/>
      <c r="AE53" s="580"/>
      <c r="AF53" s="580"/>
      <c r="AG53" s="580"/>
      <c r="AH53" s="581"/>
      <c r="AI53" s="581"/>
      <c r="AJ53" s="581"/>
      <c r="AK53" s="581"/>
      <c r="AL53" s="581"/>
      <c r="AM53" s="581"/>
      <c r="AN53" s="583"/>
      <c r="AO53" s="593"/>
      <c r="AP53" s="573"/>
      <c r="AQ53" s="190"/>
      <c r="AR53" s="189"/>
    </row>
    <row r="54" spans="2:44" ht="15.95" customHeight="1" thickTop="1" thickBot="1">
      <c r="B54" s="433"/>
      <c r="C54" s="432"/>
      <c r="D54" s="216" t="s">
        <v>529</v>
      </c>
      <c r="E54" s="216"/>
      <c r="F54" s="216"/>
      <c r="G54" s="216"/>
      <c r="H54" s="216"/>
      <c r="I54" s="216"/>
      <c r="J54" s="216"/>
      <c r="K54" s="216"/>
      <c r="L54" s="181"/>
      <c r="M54" s="599"/>
      <c r="N54" s="600"/>
      <c r="O54" s="600"/>
      <c r="P54" s="600"/>
      <c r="Q54" s="600"/>
      <c r="R54" s="600"/>
      <c r="S54" s="600"/>
      <c r="T54" s="708"/>
      <c r="U54" s="708"/>
      <c r="V54" s="708"/>
      <c r="W54" s="708"/>
      <c r="X54" s="708"/>
      <c r="Y54" s="708"/>
      <c r="Z54" s="709"/>
      <c r="AA54" s="601"/>
      <c r="AB54" s="601"/>
      <c r="AC54" s="601"/>
      <c r="AD54" s="601"/>
      <c r="AE54" s="601"/>
      <c r="AF54" s="601"/>
      <c r="AG54" s="601"/>
      <c r="AH54" s="601"/>
      <c r="AI54" s="601"/>
      <c r="AJ54" s="601"/>
      <c r="AK54" s="601"/>
      <c r="AL54" s="601"/>
      <c r="AM54" s="601"/>
      <c r="AN54" s="601"/>
      <c r="AO54" s="602"/>
      <c r="AP54" s="696"/>
      <c r="AQ54" s="215"/>
      <c r="AR54" s="214"/>
    </row>
    <row r="55" spans="2:44" ht="15.95" customHeight="1">
      <c r="B55" s="213"/>
      <c r="C55" s="431" t="s">
        <v>569</v>
      </c>
      <c r="D55" s="213"/>
      <c r="E55" s="212"/>
      <c r="R55" s="211"/>
    </row>
    <row r="56" spans="2:44" ht="15.95" customHeight="1">
      <c r="B56" s="213"/>
      <c r="C56" s="431" t="s">
        <v>528</v>
      </c>
      <c r="D56" s="213"/>
      <c r="E56" s="212"/>
      <c r="R56" s="211"/>
    </row>
    <row r="57" spans="2:44" ht="15.95" customHeight="1">
      <c r="B57" s="213"/>
      <c r="C57" s="431" t="s">
        <v>527</v>
      </c>
      <c r="D57" s="213"/>
      <c r="E57" s="212"/>
      <c r="R57" s="211"/>
    </row>
  </sheetData>
  <sheetProtection algorithmName="SHA-512" hashValue="LsvecJoDu9rQW3VRKmc/SxnUOQTkRTIWp8YbNF2Uhh5L3cbE2j7+OJ0CUdizGn+18VT4l8vOdPeScFW7OGrBPQ==" saltValue="yyy0iWnHprS2UeE+2N0hAw==" spinCount="100000" sheet="1" objects="1" scenarios="1"/>
  <mergeCells count="8">
    <mergeCell ref="AO3:AP4"/>
    <mergeCell ref="B35:C45"/>
    <mergeCell ref="E3:E5"/>
    <mergeCell ref="C21:C30"/>
    <mergeCell ref="C7:C18"/>
    <mergeCell ref="B9:B30"/>
    <mergeCell ref="M3:Z3"/>
    <mergeCell ref="AA3:AN3"/>
  </mergeCells>
  <phoneticPr fontId="15"/>
  <printOptions horizontalCentered="1" gridLinesSet="0"/>
  <pageMargins left="0.59055118110236204" right="0" top="0.78740157480314998" bottom="0.78740157480314998" header="0.39370078740157499" footer="0.39370078740157499"/>
  <pageSetup paperSize="12" scale="43" orientation="landscape" blackAndWhite="1" horizontalDpi="4294967292" r:id="rId1"/>
  <headerFooter alignWithMargins="0">
    <oddHeader>&amp;RDATE &amp;D&amp;L&amp;"ＭＳ 明朝,太字"&amp;20 養豚特別支援資金</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Sheet_711">
    <pageSetUpPr fitToPage="1"/>
  </sheetPr>
  <dimension ref="A2:AL68"/>
  <sheetViews>
    <sheetView showGridLines="0" zoomScale="85" zoomScaleNormal="85" workbookViewId="0"/>
  </sheetViews>
  <sheetFormatPr defaultRowHeight="14.25" customHeight="1"/>
  <cols>
    <col min="1" max="2" width="5.625" style="633" customWidth="1"/>
    <col min="3" max="3" width="12.625" style="633" customWidth="1"/>
    <col min="4" max="7" width="5.625" style="633" customWidth="1"/>
    <col min="8" max="36" width="9.5" style="633" customWidth="1"/>
    <col min="37" max="37" width="11" style="633" customWidth="1"/>
    <col min="38" max="38" width="3" style="633" customWidth="1"/>
    <col min="39" max="16384" width="9" style="633"/>
  </cols>
  <sheetData>
    <row r="2" spans="1:38" ht="14.25" customHeight="1">
      <c r="A2" s="632" t="s">
        <v>424</v>
      </c>
    </row>
    <row r="3" spans="1:38" ht="21.75" customHeight="1">
      <c r="S3" s="634" t="s">
        <v>423</v>
      </c>
    </row>
    <row r="4" spans="1:38" ht="14.25" customHeight="1">
      <c r="N4" s="635"/>
    </row>
    <row r="6" spans="1:38" ht="14.25" customHeight="1">
      <c r="A6" s="636" t="s">
        <v>266</v>
      </c>
      <c r="B6" s="637"/>
      <c r="C6" s="1062"/>
      <c r="D6" s="1063"/>
      <c r="E6" s="1063"/>
      <c r="F6" s="1064"/>
      <c r="G6" s="636" t="s">
        <v>265</v>
      </c>
      <c r="H6" s="637"/>
      <c r="I6" s="638"/>
      <c r="J6" s="1031"/>
      <c r="K6" s="1032"/>
      <c r="L6" s="1032"/>
      <c r="M6" s="640"/>
      <c r="N6" s="1033" t="s">
        <v>264</v>
      </c>
      <c r="O6" s="1034"/>
      <c r="P6" s="641"/>
      <c r="Q6" s="642"/>
      <c r="R6" s="643"/>
      <c r="S6" s="642"/>
      <c r="T6" s="642"/>
      <c r="U6" s="644"/>
      <c r="V6" s="645" t="s">
        <v>422</v>
      </c>
      <c r="W6" s="646"/>
      <c r="X6" s="646"/>
      <c r="Y6" s="646"/>
      <c r="Z6" s="646"/>
      <c r="AA6" s="646"/>
      <c r="AB6" s="646"/>
      <c r="AC6" s="646"/>
      <c r="AD6" s="646"/>
      <c r="AE6" s="646"/>
      <c r="AF6" s="646"/>
      <c r="AG6" s="646"/>
      <c r="AH6" s="646"/>
      <c r="AI6" s="646"/>
      <c r="AJ6" s="646"/>
      <c r="AK6" s="646"/>
      <c r="AL6" s="646"/>
    </row>
    <row r="7" spans="1:38" ht="14.25" customHeight="1">
      <c r="A7" s="636" t="s">
        <v>263</v>
      </c>
      <c r="B7" s="637"/>
      <c r="C7" s="647"/>
      <c r="D7" s="637"/>
      <c r="E7" s="637"/>
      <c r="F7" s="638"/>
      <c r="G7" s="648" t="s">
        <v>262</v>
      </c>
      <c r="H7" s="649"/>
      <c r="I7" s="650"/>
      <c r="J7" s="647"/>
      <c r="K7" s="637"/>
      <c r="L7" s="637"/>
      <c r="M7" s="637"/>
      <c r="N7" s="637"/>
      <c r="O7" s="637"/>
      <c r="P7" s="636" t="s">
        <v>261</v>
      </c>
      <c r="Q7" s="637"/>
      <c r="R7" s="638"/>
      <c r="S7" s="641"/>
      <c r="T7" s="642"/>
      <c r="U7" s="644"/>
      <c r="V7" s="646"/>
      <c r="W7" s="646"/>
      <c r="X7" s="646"/>
      <c r="Y7" s="646"/>
      <c r="Z7" s="646"/>
      <c r="AA7" s="646"/>
      <c r="AB7" s="646"/>
      <c r="AC7" s="646"/>
      <c r="AD7" s="646"/>
      <c r="AE7" s="646"/>
      <c r="AF7" s="646"/>
      <c r="AG7" s="646"/>
      <c r="AH7" s="646"/>
      <c r="AI7" s="646"/>
      <c r="AJ7" s="646"/>
      <c r="AK7" s="646"/>
      <c r="AL7" s="646"/>
    </row>
    <row r="8" spans="1:38" ht="14.25" customHeight="1">
      <c r="P8" s="636" t="s">
        <v>260</v>
      </c>
      <c r="Q8" s="637"/>
      <c r="R8" s="638"/>
      <c r="S8" s="641"/>
      <c r="T8" s="642"/>
      <c r="U8" s="644"/>
      <c r="V8" s="646"/>
      <c r="W8" s="646"/>
      <c r="X8" s="646"/>
      <c r="Y8" s="646"/>
      <c r="Z8" s="646"/>
      <c r="AA8" s="646"/>
      <c r="AB8" s="646"/>
      <c r="AC8" s="646"/>
      <c r="AD8" s="646"/>
      <c r="AE8" s="646"/>
      <c r="AF8" s="646"/>
      <c r="AG8" s="646"/>
      <c r="AH8" s="646"/>
      <c r="AI8" s="646"/>
    </row>
    <row r="10" spans="1:38" ht="14.25" customHeight="1">
      <c r="A10" s="635" t="s">
        <v>259</v>
      </c>
      <c r="S10" s="635" t="s">
        <v>581</v>
      </c>
      <c r="AC10" s="701" t="s">
        <v>245</v>
      </c>
      <c r="AD10" s="700"/>
      <c r="AE10" s="700"/>
      <c r="AF10" s="700"/>
      <c r="AG10" s="700"/>
      <c r="AL10" s="646"/>
    </row>
    <row r="11" spans="1:38" ht="16.5" customHeight="1">
      <c r="A11" s="1065" t="s">
        <v>258</v>
      </c>
      <c r="B11" s="1066"/>
      <c r="C11" s="1067"/>
      <c r="D11" s="689" t="s">
        <v>257</v>
      </c>
      <c r="E11" s="1068" t="s">
        <v>256</v>
      </c>
      <c r="F11" s="1069"/>
      <c r="G11" s="1070"/>
      <c r="H11" s="1068" t="s">
        <v>421</v>
      </c>
      <c r="I11" s="1070"/>
      <c r="J11" s="1068" t="s">
        <v>255</v>
      </c>
      <c r="K11" s="1070"/>
      <c r="L11" s="1071" t="s">
        <v>254</v>
      </c>
      <c r="M11" s="1072"/>
      <c r="N11" s="1072"/>
      <c r="O11" s="1073"/>
      <c r="P11" s="1068" t="s">
        <v>253</v>
      </c>
      <c r="Q11" s="1070"/>
      <c r="S11" s="1089"/>
      <c r="T11" s="1090"/>
      <c r="U11" s="1090"/>
      <c r="V11" s="1090"/>
      <c r="W11" s="1090"/>
      <c r="X11" s="1090"/>
      <c r="Y11" s="1090"/>
      <c r="Z11" s="1090"/>
      <c r="AA11" s="1091"/>
      <c r="AC11" s="1098" t="s">
        <v>585</v>
      </c>
      <c r="AD11" s="1099"/>
      <c r="AE11" s="1099"/>
      <c r="AF11" s="1099"/>
      <c r="AG11" s="1099"/>
      <c r="AH11" s="1099"/>
      <c r="AI11" s="1099"/>
      <c r="AJ11" s="1099"/>
      <c r="AK11" s="1099"/>
      <c r="AL11" s="1100"/>
    </row>
    <row r="12" spans="1:38" ht="16.5" customHeight="1">
      <c r="A12" s="1076" t="s">
        <v>252</v>
      </c>
      <c r="B12" s="1077"/>
      <c r="C12" s="1078"/>
      <c r="D12" s="684" t="s">
        <v>251</v>
      </c>
      <c r="E12" s="1079" t="s">
        <v>250</v>
      </c>
      <c r="F12" s="1080"/>
      <c r="G12" s="1081"/>
      <c r="H12" s="1079" t="s">
        <v>542</v>
      </c>
      <c r="I12" s="1081"/>
      <c r="J12" s="1079" t="s">
        <v>541</v>
      </c>
      <c r="K12" s="1081"/>
      <c r="L12" s="1071" t="s">
        <v>249</v>
      </c>
      <c r="M12" s="1073"/>
      <c r="N12" s="1071" t="s">
        <v>248</v>
      </c>
      <c r="O12" s="1073"/>
      <c r="P12" s="1079" t="s">
        <v>247</v>
      </c>
      <c r="Q12" s="1081"/>
      <c r="S12" s="1092"/>
      <c r="T12" s="1093"/>
      <c r="U12" s="1093"/>
      <c r="V12" s="1093"/>
      <c r="W12" s="1093"/>
      <c r="X12" s="1093"/>
      <c r="Y12" s="1093"/>
      <c r="Z12" s="1093"/>
      <c r="AA12" s="1094"/>
      <c r="AC12" s="1101"/>
      <c r="AD12" s="1102"/>
      <c r="AE12" s="1102"/>
      <c r="AF12" s="1102"/>
      <c r="AG12" s="1102"/>
      <c r="AH12" s="1102"/>
      <c r="AI12" s="1102"/>
      <c r="AJ12" s="1102"/>
      <c r="AK12" s="1102"/>
      <c r="AL12" s="1103"/>
    </row>
    <row r="13" spans="1:38" ht="16.5" customHeight="1">
      <c r="A13" s="1031" t="s">
        <v>246</v>
      </c>
      <c r="B13" s="1032"/>
      <c r="C13" s="1082"/>
      <c r="D13" s="661"/>
      <c r="E13" s="1083" t="s">
        <v>540</v>
      </c>
      <c r="F13" s="1084"/>
      <c r="G13" s="1085"/>
      <c r="H13" s="1074"/>
      <c r="I13" s="1075"/>
      <c r="J13" s="1074"/>
      <c r="K13" s="1075"/>
      <c r="L13" s="1031"/>
      <c r="M13" s="1082"/>
      <c r="N13" s="1074"/>
      <c r="O13" s="1075"/>
      <c r="P13" s="1038"/>
      <c r="Q13" s="1039"/>
      <c r="S13" s="1092"/>
      <c r="T13" s="1093"/>
      <c r="U13" s="1093"/>
      <c r="V13" s="1093"/>
      <c r="W13" s="1093"/>
      <c r="X13" s="1093"/>
      <c r="Y13" s="1093"/>
      <c r="Z13" s="1093"/>
      <c r="AA13" s="1094"/>
      <c r="AC13" s="1101"/>
      <c r="AD13" s="1102"/>
      <c r="AE13" s="1102"/>
      <c r="AF13" s="1102"/>
      <c r="AG13" s="1102"/>
      <c r="AH13" s="1102"/>
      <c r="AI13" s="1102"/>
      <c r="AJ13" s="1102"/>
      <c r="AK13" s="1102"/>
      <c r="AL13" s="1103"/>
    </row>
    <row r="14" spans="1:38" ht="16.5" customHeight="1">
      <c r="A14" s="1031"/>
      <c r="B14" s="1032"/>
      <c r="C14" s="1082"/>
      <c r="D14" s="661"/>
      <c r="E14" s="1083"/>
      <c r="F14" s="1084"/>
      <c r="G14" s="1085"/>
      <c r="H14" s="1074"/>
      <c r="I14" s="1075"/>
      <c r="J14" s="1074"/>
      <c r="K14" s="1075"/>
      <c r="L14" s="1031"/>
      <c r="M14" s="1082"/>
      <c r="N14" s="1074"/>
      <c r="O14" s="1075"/>
      <c r="P14" s="1038"/>
      <c r="Q14" s="1039"/>
      <c r="S14" s="1092"/>
      <c r="T14" s="1093"/>
      <c r="U14" s="1093"/>
      <c r="V14" s="1093"/>
      <c r="W14" s="1093"/>
      <c r="X14" s="1093"/>
      <c r="Y14" s="1093"/>
      <c r="Z14" s="1093"/>
      <c r="AA14" s="1094"/>
      <c r="AC14" s="1101"/>
      <c r="AD14" s="1102"/>
      <c r="AE14" s="1102"/>
      <c r="AF14" s="1102"/>
      <c r="AG14" s="1102"/>
      <c r="AH14" s="1102"/>
      <c r="AI14" s="1102"/>
      <c r="AJ14" s="1102"/>
      <c r="AK14" s="1102"/>
      <c r="AL14" s="1103"/>
    </row>
    <row r="15" spans="1:38" ht="16.5" customHeight="1">
      <c r="A15" s="1031"/>
      <c r="B15" s="1032"/>
      <c r="C15" s="1082"/>
      <c r="D15" s="661"/>
      <c r="E15" s="1083"/>
      <c r="F15" s="1084"/>
      <c r="G15" s="1085"/>
      <c r="H15" s="1074"/>
      <c r="I15" s="1075"/>
      <c r="J15" s="1074"/>
      <c r="K15" s="1075"/>
      <c r="L15" s="1031"/>
      <c r="M15" s="1082"/>
      <c r="N15" s="1074"/>
      <c r="O15" s="1075"/>
      <c r="P15" s="1038"/>
      <c r="Q15" s="1039"/>
      <c r="S15" s="1092"/>
      <c r="T15" s="1093"/>
      <c r="U15" s="1093"/>
      <c r="V15" s="1093"/>
      <c r="W15" s="1093"/>
      <c r="X15" s="1093"/>
      <c r="Y15" s="1093"/>
      <c r="Z15" s="1093"/>
      <c r="AA15" s="1094"/>
      <c r="AC15" s="1101"/>
      <c r="AD15" s="1102"/>
      <c r="AE15" s="1102"/>
      <c r="AF15" s="1102"/>
      <c r="AG15" s="1102"/>
      <c r="AH15" s="1102"/>
      <c r="AI15" s="1102"/>
      <c r="AJ15" s="1102"/>
      <c r="AK15" s="1102"/>
      <c r="AL15" s="1103"/>
    </row>
    <row r="16" spans="1:38" ht="16.5" customHeight="1">
      <c r="A16" s="1031"/>
      <c r="B16" s="1032"/>
      <c r="C16" s="1082"/>
      <c r="D16" s="661"/>
      <c r="E16" s="1083"/>
      <c r="F16" s="1084"/>
      <c r="G16" s="1085"/>
      <c r="H16" s="1074"/>
      <c r="I16" s="1075"/>
      <c r="J16" s="1074"/>
      <c r="K16" s="1075"/>
      <c r="L16" s="1031"/>
      <c r="M16" s="1082"/>
      <c r="N16" s="1074"/>
      <c r="O16" s="1075"/>
      <c r="P16" s="1038"/>
      <c r="Q16" s="1039"/>
      <c r="S16" s="1092"/>
      <c r="T16" s="1093"/>
      <c r="U16" s="1093"/>
      <c r="V16" s="1093"/>
      <c r="W16" s="1093"/>
      <c r="X16" s="1093"/>
      <c r="Y16" s="1093"/>
      <c r="Z16" s="1093"/>
      <c r="AA16" s="1094"/>
      <c r="AC16" s="1104" t="s">
        <v>586</v>
      </c>
      <c r="AD16" s="1105"/>
      <c r="AE16" s="1105"/>
      <c r="AF16" s="1105"/>
      <c r="AG16" s="1105"/>
      <c r="AH16" s="1105"/>
      <c r="AI16" s="1105"/>
      <c r="AJ16" s="1105"/>
      <c r="AK16" s="1105"/>
      <c r="AL16" s="1106"/>
    </row>
    <row r="17" spans="1:38" ht="16.5" customHeight="1">
      <c r="A17" s="1031"/>
      <c r="B17" s="1032"/>
      <c r="C17" s="1082"/>
      <c r="D17" s="661"/>
      <c r="E17" s="1083"/>
      <c r="F17" s="1084"/>
      <c r="G17" s="1085"/>
      <c r="H17" s="1074"/>
      <c r="I17" s="1075"/>
      <c r="J17" s="1074"/>
      <c r="K17" s="1075"/>
      <c r="L17" s="1031"/>
      <c r="M17" s="1082"/>
      <c r="N17" s="1074"/>
      <c r="O17" s="1075"/>
      <c r="P17" s="1038"/>
      <c r="Q17" s="1039"/>
      <c r="S17" s="1092"/>
      <c r="T17" s="1093"/>
      <c r="U17" s="1093"/>
      <c r="V17" s="1093"/>
      <c r="W17" s="1093"/>
      <c r="X17" s="1093"/>
      <c r="Y17" s="1093"/>
      <c r="Z17" s="1093"/>
      <c r="AA17" s="1094"/>
      <c r="AC17" s="1101"/>
      <c r="AD17" s="1102"/>
      <c r="AE17" s="1102"/>
      <c r="AF17" s="1102"/>
      <c r="AG17" s="1102"/>
      <c r="AH17" s="1102"/>
      <c r="AI17" s="1102"/>
      <c r="AJ17" s="1102"/>
      <c r="AK17" s="1102"/>
      <c r="AL17" s="1103"/>
    </row>
    <row r="18" spans="1:38" ht="16.5" customHeight="1">
      <c r="A18" s="1031"/>
      <c r="B18" s="1032"/>
      <c r="C18" s="1082"/>
      <c r="D18" s="661"/>
      <c r="E18" s="1083"/>
      <c r="F18" s="1084"/>
      <c r="G18" s="1085"/>
      <c r="H18" s="1074"/>
      <c r="I18" s="1075"/>
      <c r="J18" s="1074"/>
      <c r="K18" s="1075"/>
      <c r="L18" s="1031"/>
      <c r="M18" s="1082"/>
      <c r="N18" s="1074"/>
      <c r="O18" s="1075"/>
      <c r="P18" s="1038"/>
      <c r="Q18" s="1039"/>
      <c r="S18" s="1092"/>
      <c r="T18" s="1093"/>
      <c r="U18" s="1093"/>
      <c r="V18" s="1093"/>
      <c r="W18" s="1093"/>
      <c r="X18" s="1093"/>
      <c r="Y18" s="1093"/>
      <c r="Z18" s="1093"/>
      <c r="AA18" s="1094"/>
      <c r="AC18" s="1101"/>
      <c r="AD18" s="1102"/>
      <c r="AE18" s="1102"/>
      <c r="AF18" s="1102"/>
      <c r="AG18" s="1102"/>
      <c r="AH18" s="1102"/>
      <c r="AI18" s="1102"/>
      <c r="AJ18" s="1102"/>
      <c r="AK18" s="1102"/>
      <c r="AL18" s="1103"/>
    </row>
    <row r="19" spans="1:38" ht="16.5" customHeight="1">
      <c r="A19" s="1031"/>
      <c r="B19" s="1032"/>
      <c r="C19" s="1082"/>
      <c r="D19" s="661"/>
      <c r="E19" s="1083"/>
      <c r="F19" s="1084"/>
      <c r="G19" s="1085"/>
      <c r="H19" s="1074"/>
      <c r="I19" s="1075"/>
      <c r="J19" s="1074"/>
      <c r="K19" s="1075"/>
      <c r="L19" s="1031"/>
      <c r="M19" s="1082"/>
      <c r="N19" s="1074"/>
      <c r="O19" s="1075"/>
      <c r="P19" s="1038"/>
      <c r="Q19" s="1039"/>
      <c r="S19" s="1092"/>
      <c r="T19" s="1093"/>
      <c r="U19" s="1093"/>
      <c r="V19" s="1093"/>
      <c r="W19" s="1093"/>
      <c r="X19" s="1093"/>
      <c r="Y19" s="1093"/>
      <c r="Z19" s="1093"/>
      <c r="AA19" s="1094"/>
      <c r="AB19" s="652"/>
      <c r="AC19" s="1101"/>
      <c r="AD19" s="1102"/>
      <c r="AE19" s="1102"/>
      <c r="AF19" s="1102"/>
      <c r="AG19" s="1102"/>
      <c r="AH19" s="1102"/>
      <c r="AI19" s="1102"/>
      <c r="AJ19" s="1102"/>
      <c r="AK19" s="1102"/>
      <c r="AL19" s="1103"/>
    </row>
    <row r="20" spans="1:38" ht="16.5" customHeight="1">
      <c r="A20" s="1031"/>
      <c r="B20" s="1032"/>
      <c r="C20" s="1082"/>
      <c r="D20" s="661"/>
      <c r="E20" s="1083"/>
      <c r="F20" s="1084"/>
      <c r="G20" s="1085"/>
      <c r="H20" s="1074"/>
      <c r="I20" s="1075"/>
      <c r="J20" s="1074"/>
      <c r="K20" s="1075"/>
      <c r="L20" s="1031"/>
      <c r="M20" s="1082"/>
      <c r="N20" s="1074"/>
      <c r="O20" s="1075"/>
      <c r="P20" s="1038"/>
      <c r="Q20" s="1039"/>
      <c r="S20" s="1095"/>
      <c r="T20" s="1096"/>
      <c r="U20" s="1096"/>
      <c r="V20" s="1096"/>
      <c r="W20" s="1096"/>
      <c r="X20" s="1096"/>
      <c r="Y20" s="1096"/>
      <c r="Z20" s="1096"/>
      <c r="AA20" s="1097"/>
      <c r="AB20" s="652"/>
      <c r="AC20" s="1107"/>
      <c r="AD20" s="1108"/>
      <c r="AE20" s="1108"/>
      <c r="AF20" s="1108"/>
      <c r="AG20" s="1108"/>
      <c r="AH20" s="1108"/>
      <c r="AI20" s="1108"/>
      <c r="AJ20" s="1108"/>
      <c r="AK20" s="1108"/>
      <c r="AL20" s="1109"/>
    </row>
    <row r="21" spans="1:38" ht="16.5" customHeight="1">
      <c r="A21" s="636" t="s">
        <v>244</v>
      </c>
      <c r="B21" s="637"/>
      <c r="C21" s="637"/>
      <c r="D21" s="662"/>
      <c r="E21" s="662"/>
      <c r="F21" s="637" t="s">
        <v>243</v>
      </c>
      <c r="G21" s="637"/>
      <c r="H21" s="1086" t="s">
        <v>540</v>
      </c>
      <c r="I21" s="1088"/>
      <c r="J21" s="1086" t="s">
        <v>540</v>
      </c>
      <c r="K21" s="1088"/>
      <c r="L21" s="1086" t="s">
        <v>540</v>
      </c>
      <c r="M21" s="1088"/>
      <c r="N21" s="1086" t="s">
        <v>540</v>
      </c>
      <c r="O21" s="1088"/>
      <c r="P21" s="1038"/>
      <c r="Q21" s="1039"/>
      <c r="S21" s="651"/>
      <c r="T21" s="652"/>
      <c r="U21" s="652"/>
      <c r="V21" s="652"/>
      <c r="W21" s="652"/>
      <c r="X21" s="652"/>
      <c r="Y21" s="652"/>
      <c r="Z21" s="652"/>
      <c r="AA21" s="652"/>
      <c r="AB21" s="652"/>
      <c r="AC21" s="652"/>
      <c r="AD21" s="652"/>
      <c r="AE21" s="652"/>
      <c r="AF21" s="652"/>
      <c r="AG21" s="652"/>
      <c r="AH21" s="652"/>
      <c r="AI21" s="652"/>
      <c r="AJ21" s="652"/>
      <c r="AK21" s="652"/>
      <c r="AL21" s="652"/>
    </row>
    <row r="22" spans="1:38" ht="14.25" customHeight="1">
      <c r="A22" s="646" t="s">
        <v>242</v>
      </c>
      <c r="B22" s="646"/>
      <c r="C22" s="646"/>
      <c r="D22" s="646"/>
      <c r="E22" s="646"/>
      <c r="F22" s="646"/>
      <c r="G22" s="646"/>
      <c r="H22" s="646"/>
      <c r="I22" s="646"/>
      <c r="J22" s="646"/>
      <c r="K22" s="646"/>
      <c r="L22" s="646"/>
      <c r="M22" s="646"/>
      <c r="N22" s="646"/>
      <c r="O22" s="646"/>
      <c r="P22" s="646"/>
      <c r="Q22" s="646"/>
      <c r="S22" s="651"/>
      <c r="T22" s="652"/>
      <c r="U22" s="652"/>
      <c r="V22" s="652"/>
      <c r="W22" s="652"/>
      <c r="X22" s="652"/>
      <c r="Y22" s="652"/>
      <c r="Z22" s="652"/>
      <c r="AA22" s="652"/>
      <c r="AB22" s="652"/>
      <c r="AC22" s="652"/>
      <c r="AD22" s="652"/>
      <c r="AE22" s="652"/>
      <c r="AF22" s="652"/>
      <c r="AG22" s="652"/>
      <c r="AH22" s="652"/>
      <c r="AI22" s="652"/>
      <c r="AJ22" s="652"/>
      <c r="AK22" s="652"/>
      <c r="AL22" s="652"/>
    </row>
    <row r="23" spans="1:38" ht="14.25" customHeight="1">
      <c r="S23" s="646"/>
      <c r="T23" s="646"/>
      <c r="U23" s="646"/>
      <c r="V23" s="646"/>
      <c r="W23" s="646"/>
      <c r="X23" s="646"/>
      <c r="Y23" s="646"/>
      <c r="Z23" s="646"/>
      <c r="AA23" s="646"/>
      <c r="AB23" s="646"/>
      <c r="AC23" s="646"/>
      <c r="AD23" s="646"/>
      <c r="AE23" s="646"/>
      <c r="AF23" s="646"/>
      <c r="AG23" s="646"/>
      <c r="AH23" s="646"/>
      <c r="AI23" s="646"/>
      <c r="AJ23" s="646"/>
      <c r="AK23" s="646"/>
      <c r="AL23" s="646"/>
    </row>
    <row r="24" spans="1:38" ht="14.25" customHeight="1">
      <c r="A24" s="635" t="s">
        <v>241</v>
      </c>
    </row>
    <row r="25" spans="1:38" ht="14.25" customHeight="1">
      <c r="A25" s="1086" t="s">
        <v>240</v>
      </c>
      <c r="B25" s="1087"/>
      <c r="C25" s="1087"/>
      <c r="D25" s="1087"/>
      <c r="E25" s="1087"/>
      <c r="F25" s="1087"/>
      <c r="G25" s="1088"/>
      <c r="H25" s="735">
        <f>IF(J25-1= 0,30,J25-1)</f>
        <v>-33</v>
      </c>
      <c r="I25" s="653" t="s">
        <v>591</v>
      </c>
      <c r="J25" s="735">
        <f>IF(L25-1= 0,30,L25-1)</f>
        <v>-32</v>
      </c>
      <c r="K25" s="653" t="s">
        <v>591</v>
      </c>
      <c r="L25" s="735">
        <f>IF(N25-1= 0,30,N25-1)</f>
        <v>-31</v>
      </c>
      <c r="M25" s="653" t="s">
        <v>591</v>
      </c>
      <c r="N25" s="735">
        <f>配列シート!$B$3-30</f>
        <v>-30</v>
      </c>
      <c r="O25" s="736" t="str">
        <f>IF(配列シート!$B$4-30=N25,"計画(目標年次)","計画")</f>
        <v>計画(目標年次)</v>
      </c>
      <c r="P25" s="735">
        <f>N25+1</f>
        <v>-29</v>
      </c>
      <c r="Q25" s="736" t="str">
        <f>IF(配列シート!$B$4-30=P25,"計画(目標年次)","計画")</f>
        <v>計画</v>
      </c>
      <c r="R25" s="735">
        <f>P25+1</f>
        <v>-28</v>
      </c>
      <c r="S25" s="736" t="str">
        <f>IF(配列シート!$B$4-30=R25,"計画(目標年次)","計画")</f>
        <v>計画</v>
      </c>
      <c r="T25" s="735">
        <f>R25+1</f>
        <v>-27</v>
      </c>
      <c r="U25" s="736" t="str">
        <f>IF(配列シート!$B$4-30=T25,"計画(目標年次)","計画")</f>
        <v>計画</v>
      </c>
      <c r="V25" s="735">
        <f>T25+1</f>
        <v>-26</v>
      </c>
      <c r="W25" s="736" t="str">
        <f>IF(配列シート!$B$4-30=V25,"計画(目標年次)","計画")</f>
        <v>計画</v>
      </c>
      <c r="X25" s="735">
        <f>V25+1</f>
        <v>-25</v>
      </c>
      <c r="Y25" s="736" t="str">
        <f>IF(配列シート!$B$4-30=X25,"計画(目標年次)","計画")</f>
        <v>計画</v>
      </c>
      <c r="Z25" s="735">
        <f>X25+1</f>
        <v>-24</v>
      </c>
      <c r="AA25" s="736" t="str">
        <f>IF(配列シート!$B$4-30=Z25,"計画(目標年次)","計画")</f>
        <v>計画</v>
      </c>
      <c r="AB25" s="735">
        <f>Z25+1</f>
        <v>-23</v>
      </c>
      <c r="AC25" s="736" t="str">
        <f>IF(配列シート!$B$4-30=AB25,"計画(目標年次)","計画")</f>
        <v>計画</v>
      </c>
      <c r="AD25" s="735">
        <f>AB25+1</f>
        <v>-22</v>
      </c>
      <c r="AE25" s="736" t="str">
        <f>IF(配列シート!$B$4-30=AD25,"計画(目標年次)","計画")</f>
        <v>計画</v>
      </c>
      <c r="AF25" s="735">
        <f>AD25+1</f>
        <v>-21</v>
      </c>
      <c r="AG25" s="736" t="str">
        <f>IF(配列シート!$B$4-30=AF25,"計画(目標年次)","計画")</f>
        <v>計画</v>
      </c>
      <c r="AH25" s="735">
        <f>AF25+1</f>
        <v>-20</v>
      </c>
      <c r="AI25" s="710" t="str">
        <f>IF(配列シート!$B$4-30=AH25,"計画(目標年次)","計画")</f>
        <v>計画</v>
      </c>
      <c r="AJ25" s="1086" t="s">
        <v>239</v>
      </c>
      <c r="AK25" s="1087"/>
      <c r="AL25" s="1088"/>
    </row>
    <row r="26" spans="1:38" ht="14.25" customHeight="1">
      <c r="A26" s="1114" t="s">
        <v>420</v>
      </c>
      <c r="B26" s="654" t="s">
        <v>419</v>
      </c>
      <c r="C26" s="654"/>
      <c r="D26" s="654"/>
      <c r="E26" s="654"/>
      <c r="F26" s="654"/>
      <c r="G26" s="655" t="s">
        <v>233</v>
      </c>
      <c r="H26" s="1042"/>
      <c r="I26" s="1043"/>
      <c r="J26" s="1042"/>
      <c r="K26" s="1043"/>
      <c r="L26" s="1042"/>
      <c r="M26" s="1043"/>
      <c r="N26" s="1042"/>
      <c r="O26" s="1043"/>
      <c r="P26" s="1042"/>
      <c r="Q26" s="1043"/>
      <c r="R26" s="1042"/>
      <c r="S26" s="1043"/>
      <c r="T26" s="1042"/>
      <c r="U26" s="1043"/>
      <c r="V26" s="1042"/>
      <c r="W26" s="1043"/>
      <c r="X26" s="1042"/>
      <c r="Y26" s="1043"/>
      <c r="Z26" s="1042"/>
      <c r="AA26" s="1043"/>
      <c r="AB26" s="1042"/>
      <c r="AC26" s="1043"/>
      <c r="AD26" s="1042"/>
      <c r="AE26" s="1043"/>
      <c r="AF26" s="1042"/>
      <c r="AG26" s="1043"/>
      <c r="AH26" s="1042"/>
      <c r="AI26" s="1043"/>
      <c r="AJ26" s="685" t="s">
        <v>238</v>
      </c>
      <c r="AK26" s="664"/>
      <c r="AL26" s="690" t="s">
        <v>539</v>
      </c>
    </row>
    <row r="27" spans="1:38" ht="14.25" customHeight="1">
      <c r="A27" s="1115"/>
      <c r="B27" s="654" t="s">
        <v>418</v>
      </c>
      <c r="C27" s="654"/>
      <c r="D27" s="654"/>
      <c r="E27" s="654"/>
      <c r="F27" s="654"/>
      <c r="G27" s="655" t="s">
        <v>233</v>
      </c>
      <c r="H27" s="1038"/>
      <c r="I27" s="1039"/>
      <c r="J27" s="1038"/>
      <c r="K27" s="1039"/>
      <c r="L27" s="1038"/>
      <c r="M27" s="1039"/>
      <c r="N27" s="1038"/>
      <c r="O27" s="1039"/>
      <c r="P27" s="1038"/>
      <c r="Q27" s="1039"/>
      <c r="R27" s="1038"/>
      <c r="S27" s="1039"/>
      <c r="T27" s="1038"/>
      <c r="U27" s="1039"/>
      <c r="V27" s="1038"/>
      <c r="W27" s="1039"/>
      <c r="X27" s="1038"/>
      <c r="Y27" s="1039"/>
      <c r="Z27" s="1038"/>
      <c r="AA27" s="1039"/>
      <c r="AB27" s="1038"/>
      <c r="AC27" s="1039"/>
      <c r="AD27" s="1038"/>
      <c r="AE27" s="1039"/>
      <c r="AF27" s="1038"/>
      <c r="AG27" s="1039"/>
      <c r="AH27" s="1038"/>
      <c r="AI27" s="1039"/>
      <c r="AJ27" s="685" t="s">
        <v>237</v>
      </c>
      <c r="AK27" s="663"/>
      <c r="AL27" s="691" t="s">
        <v>539</v>
      </c>
    </row>
    <row r="28" spans="1:38" ht="14.25" customHeight="1">
      <c r="A28" s="1110" t="s">
        <v>234</v>
      </c>
      <c r="B28" s="1111" t="s">
        <v>417</v>
      </c>
      <c r="C28" s="1132" t="s">
        <v>416</v>
      </c>
      <c r="D28" s="1133"/>
      <c r="E28" s="1133"/>
      <c r="F28" s="1133"/>
      <c r="G28" s="655" t="s">
        <v>233</v>
      </c>
      <c r="H28" s="1042"/>
      <c r="I28" s="1043"/>
      <c r="J28" s="1042"/>
      <c r="K28" s="1043"/>
      <c r="L28" s="1042"/>
      <c r="M28" s="1043"/>
      <c r="N28" s="1042"/>
      <c r="O28" s="1043"/>
      <c r="P28" s="1042"/>
      <c r="Q28" s="1043"/>
      <c r="R28" s="1042"/>
      <c r="S28" s="1043"/>
      <c r="T28" s="1042"/>
      <c r="U28" s="1043"/>
      <c r="V28" s="1042"/>
      <c r="W28" s="1043"/>
      <c r="X28" s="1042"/>
      <c r="Y28" s="1043"/>
      <c r="Z28" s="1042"/>
      <c r="AA28" s="1043"/>
      <c r="AB28" s="1042"/>
      <c r="AC28" s="1043"/>
      <c r="AD28" s="1042"/>
      <c r="AE28" s="1043"/>
      <c r="AF28" s="1042"/>
      <c r="AG28" s="1043"/>
      <c r="AH28" s="1042"/>
      <c r="AI28" s="1043"/>
      <c r="AJ28" s="685" t="s">
        <v>236</v>
      </c>
      <c r="AK28" s="663"/>
      <c r="AL28" s="691" t="s">
        <v>539</v>
      </c>
    </row>
    <row r="29" spans="1:38" ht="14.25" customHeight="1">
      <c r="A29" s="1110"/>
      <c r="B29" s="1112"/>
      <c r="C29" s="1132" t="s">
        <v>415</v>
      </c>
      <c r="D29" s="1133"/>
      <c r="E29" s="1133"/>
      <c r="F29" s="1133"/>
      <c r="G29" s="655" t="s">
        <v>414</v>
      </c>
      <c r="H29" s="1042"/>
      <c r="I29" s="1043"/>
      <c r="J29" s="1042"/>
      <c r="K29" s="1043"/>
      <c r="L29" s="1042"/>
      <c r="M29" s="1043"/>
      <c r="N29" s="1042"/>
      <c r="O29" s="1043"/>
      <c r="P29" s="1042"/>
      <c r="Q29" s="1043"/>
      <c r="R29" s="1042"/>
      <c r="S29" s="1043"/>
      <c r="T29" s="1042"/>
      <c r="U29" s="1043"/>
      <c r="V29" s="1042"/>
      <c r="W29" s="1043"/>
      <c r="X29" s="1042"/>
      <c r="Y29" s="1043"/>
      <c r="Z29" s="1042"/>
      <c r="AA29" s="1043"/>
      <c r="AB29" s="1042"/>
      <c r="AC29" s="1043"/>
      <c r="AD29" s="1042"/>
      <c r="AE29" s="1043"/>
      <c r="AF29" s="1042"/>
      <c r="AG29" s="1043"/>
      <c r="AH29" s="1042"/>
      <c r="AI29" s="1043"/>
      <c r="AJ29" s="685" t="s">
        <v>235</v>
      </c>
      <c r="AK29" s="663"/>
      <c r="AL29" s="691" t="s">
        <v>538</v>
      </c>
    </row>
    <row r="30" spans="1:38" ht="14.25" customHeight="1">
      <c r="A30" s="1110"/>
      <c r="B30" s="1112"/>
      <c r="C30" s="1132" t="s">
        <v>413</v>
      </c>
      <c r="D30" s="1133"/>
      <c r="E30" s="1133"/>
      <c r="F30" s="1133"/>
      <c r="G30" s="655" t="s">
        <v>410</v>
      </c>
      <c r="H30" s="1042"/>
      <c r="I30" s="1043"/>
      <c r="J30" s="1042"/>
      <c r="K30" s="1043"/>
      <c r="L30" s="1042"/>
      <c r="M30" s="1043"/>
      <c r="N30" s="1042"/>
      <c r="O30" s="1043"/>
      <c r="P30" s="1042"/>
      <c r="Q30" s="1043"/>
      <c r="R30" s="1042"/>
      <c r="S30" s="1043"/>
      <c r="T30" s="1042"/>
      <c r="U30" s="1043"/>
      <c r="V30" s="1042"/>
      <c r="W30" s="1043"/>
      <c r="X30" s="1042"/>
      <c r="Y30" s="1043"/>
      <c r="Z30" s="1042"/>
      <c r="AA30" s="1043"/>
      <c r="AB30" s="1042"/>
      <c r="AC30" s="1043"/>
      <c r="AD30" s="1042"/>
      <c r="AE30" s="1043"/>
      <c r="AF30" s="1042"/>
      <c r="AG30" s="1043"/>
      <c r="AH30" s="1042"/>
      <c r="AI30" s="1043"/>
      <c r="AJ30" s="685"/>
      <c r="AK30" s="686"/>
      <c r="AL30" s="687"/>
    </row>
    <row r="31" spans="1:38" ht="14.25" customHeight="1">
      <c r="A31" s="1110"/>
      <c r="B31" s="1112"/>
      <c r="C31" s="654" t="s">
        <v>412</v>
      </c>
      <c r="D31" s="654"/>
      <c r="E31" s="654"/>
      <c r="F31" s="654"/>
      <c r="G31" s="655" t="s">
        <v>537</v>
      </c>
      <c r="H31" s="1038"/>
      <c r="I31" s="1039"/>
      <c r="J31" s="1038"/>
      <c r="K31" s="1039"/>
      <c r="L31" s="1038"/>
      <c r="M31" s="1039"/>
      <c r="N31" s="1038"/>
      <c r="O31" s="1039"/>
      <c r="P31" s="1038"/>
      <c r="Q31" s="1039"/>
      <c r="R31" s="1038"/>
      <c r="S31" s="1039"/>
      <c r="T31" s="1038"/>
      <c r="U31" s="1039"/>
      <c r="V31" s="1038"/>
      <c r="W31" s="1039"/>
      <c r="X31" s="1038"/>
      <c r="Y31" s="1039"/>
      <c r="Z31" s="1038"/>
      <c r="AA31" s="1039"/>
      <c r="AB31" s="1038"/>
      <c r="AC31" s="1039"/>
      <c r="AD31" s="1038"/>
      <c r="AE31" s="1039"/>
      <c r="AF31" s="1038"/>
      <c r="AG31" s="1039"/>
      <c r="AH31" s="1038"/>
      <c r="AI31" s="1039"/>
      <c r="AJ31" s="685"/>
      <c r="AK31" s="686"/>
      <c r="AL31" s="687"/>
    </row>
    <row r="32" spans="1:38" ht="14.25" customHeight="1">
      <c r="A32" s="1110"/>
      <c r="B32" s="1112"/>
      <c r="C32" s="654" t="s">
        <v>411</v>
      </c>
      <c r="D32" s="654"/>
      <c r="E32" s="654"/>
      <c r="F32" s="654"/>
      <c r="G32" s="655" t="s">
        <v>410</v>
      </c>
      <c r="H32" s="1038"/>
      <c r="I32" s="1039"/>
      <c r="J32" s="1038"/>
      <c r="K32" s="1039"/>
      <c r="L32" s="1038"/>
      <c r="M32" s="1039"/>
      <c r="N32" s="1038"/>
      <c r="O32" s="1039"/>
      <c r="P32" s="1038"/>
      <c r="Q32" s="1039"/>
      <c r="R32" s="1038"/>
      <c r="S32" s="1039"/>
      <c r="T32" s="1038"/>
      <c r="U32" s="1039"/>
      <c r="V32" s="1038"/>
      <c r="W32" s="1039"/>
      <c r="X32" s="1038"/>
      <c r="Y32" s="1039"/>
      <c r="Z32" s="1038"/>
      <c r="AA32" s="1039"/>
      <c r="AB32" s="1038"/>
      <c r="AC32" s="1039"/>
      <c r="AD32" s="1038"/>
      <c r="AE32" s="1039"/>
      <c r="AF32" s="1038"/>
      <c r="AG32" s="1039"/>
      <c r="AH32" s="1038"/>
      <c r="AI32" s="1039"/>
      <c r="AJ32" s="685"/>
      <c r="AK32" s="686"/>
      <c r="AL32" s="687"/>
    </row>
    <row r="33" spans="1:38" ht="14.25" customHeight="1">
      <c r="A33" s="1110"/>
      <c r="B33" s="1113"/>
      <c r="C33" s="654" t="s">
        <v>409</v>
      </c>
      <c r="D33" s="654"/>
      <c r="E33" s="654"/>
      <c r="F33" s="654"/>
      <c r="G33" s="655" t="s">
        <v>210</v>
      </c>
      <c r="H33" s="1042"/>
      <c r="I33" s="1043"/>
      <c r="J33" s="1042"/>
      <c r="K33" s="1043"/>
      <c r="L33" s="1042"/>
      <c r="M33" s="1043"/>
      <c r="N33" s="1042"/>
      <c r="O33" s="1043"/>
      <c r="P33" s="1042"/>
      <c r="Q33" s="1043"/>
      <c r="R33" s="1042"/>
      <c r="S33" s="1043"/>
      <c r="T33" s="1042"/>
      <c r="U33" s="1043"/>
      <c r="V33" s="1042"/>
      <c r="W33" s="1043"/>
      <c r="X33" s="1042"/>
      <c r="Y33" s="1043"/>
      <c r="Z33" s="1042"/>
      <c r="AA33" s="1043"/>
      <c r="AB33" s="1042"/>
      <c r="AC33" s="1043"/>
      <c r="AD33" s="1042"/>
      <c r="AE33" s="1043"/>
      <c r="AF33" s="1042"/>
      <c r="AG33" s="1043"/>
      <c r="AH33" s="1042"/>
      <c r="AI33" s="1043"/>
      <c r="AJ33" s="685"/>
      <c r="AK33" s="686"/>
      <c r="AL33" s="687"/>
    </row>
    <row r="34" spans="1:38" ht="14.25" customHeight="1">
      <c r="A34" s="1110"/>
      <c r="B34" s="1111" t="s">
        <v>408</v>
      </c>
      <c r="C34" s="654" t="s">
        <v>407</v>
      </c>
      <c r="D34" s="654"/>
      <c r="E34" s="654"/>
      <c r="F34" s="654"/>
      <c r="G34" s="655" t="s">
        <v>233</v>
      </c>
      <c r="H34" s="1038"/>
      <c r="I34" s="1039"/>
      <c r="J34" s="1038"/>
      <c r="K34" s="1039"/>
      <c r="L34" s="1038"/>
      <c r="M34" s="1039"/>
      <c r="N34" s="1038"/>
      <c r="O34" s="1039"/>
      <c r="P34" s="1038"/>
      <c r="Q34" s="1039"/>
      <c r="R34" s="1038"/>
      <c r="S34" s="1039"/>
      <c r="T34" s="1038"/>
      <c r="U34" s="1039"/>
      <c r="V34" s="1038"/>
      <c r="W34" s="1039"/>
      <c r="X34" s="1038"/>
      <c r="Y34" s="1039"/>
      <c r="Z34" s="1038"/>
      <c r="AA34" s="1039"/>
      <c r="AB34" s="1038"/>
      <c r="AC34" s="1039"/>
      <c r="AD34" s="1038"/>
      <c r="AE34" s="1039"/>
      <c r="AF34" s="1038"/>
      <c r="AG34" s="1039"/>
      <c r="AH34" s="1038"/>
      <c r="AI34" s="1039"/>
      <c r="AJ34" s="685"/>
      <c r="AK34" s="686"/>
      <c r="AL34" s="687"/>
    </row>
    <row r="35" spans="1:38" ht="14.25" customHeight="1">
      <c r="A35" s="1110"/>
      <c r="B35" s="1112"/>
      <c r="C35" s="654" t="s">
        <v>406</v>
      </c>
      <c r="D35" s="654"/>
      <c r="E35" s="654"/>
      <c r="F35" s="654"/>
      <c r="G35" s="655" t="s">
        <v>210</v>
      </c>
      <c r="H35" s="1042"/>
      <c r="I35" s="1043"/>
      <c r="J35" s="1042"/>
      <c r="K35" s="1043"/>
      <c r="L35" s="1042"/>
      <c r="M35" s="1043"/>
      <c r="N35" s="1042"/>
      <c r="O35" s="1043"/>
      <c r="P35" s="1042"/>
      <c r="Q35" s="1043"/>
      <c r="R35" s="1042"/>
      <c r="S35" s="1043"/>
      <c r="T35" s="1042"/>
      <c r="U35" s="1043"/>
      <c r="V35" s="1042"/>
      <c r="W35" s="1043"/>
      <c r="X35" s="1042"/>
      <c r="Y35" s="1043"/>
      <c r="Z35" s="1042"/>
      <c r="AA35" s="1043"/>
      <c r="AB35" s="1042"/>
      <c r="AC35" s="1043"/>
      <c r="AD35" s="1042"/>
      <c r="AE35" s="1043"/>
      <c r="AF35" s="1042"/>
      <c r="AG35" s="1043"/>
      <c r="AH35" s="1042"/>
      <c r="AI35" s="1043"/>
      <c r="AJ35" s="685"/>
      <c r="AK35" s="686"/>
      <c r="AL35" s="687"/>
    </row>
    <row r="36" spans="1:38" ht="14.25" customHeight="1">
      <c r="A36" s="1110"/>
      <c r="B36" s="1112"/>
      <c r="C36" s="654" t="s">
        <v>405</v>
      </c>
      <c r="D36" s="654"/>
      <c r="E36" s="654"/>
      <c r="F36" s="654"/>
      <c r="G36" s="655" t="s">
        <v>232</v>
      </c>
      <c r="H36" s="1038"/>
      <c r="I36" s="1039"/>
      <c r="J36" s="1038"/>
      <c r="K36" s="1039"/>
      <c r="L36" s="1038"/>
      <c r="M36" s="1039"/>
      <c r="N36" s="1038"/>
      <c r="O36" s="1039"/>
      <c r="P36" s="1038"/>
      <c r="Q36" s="1039"/>
      <c r="R36" s="1038"/>
      <c r="S36" s="1039"/>
      <c r="T36" s="1038"/>
      <c r="U36" s="1039"/>
      <c r="V36" s="1038"/>
      <c r="W36" s="1039"/>
      <c r="X36" s="1038"/>
      <c r="Y36" s="1039"/>
      <c r="Z36" s="1038"/>
      <c r="AA36" s="1039"/>
      <c r="AB36" s="1038"/>
      <c r="AC36" s="1039"/>
      <c r="AD36" s="1038"/>
      <c r="AE36" s="1039"/>
      <c r="AF36" s="1038"/>
      <c r="AG36" s="1039"/>
      <c r="AH36" s="1038"/>
      <c r="AI36" s="1039"/>
      <c r="AJ36" s="685"/>
      <c r="AK36" s="686"/>
      <c r="AL36" s="687"/>
    </row>
    <row r="37" spans="1:38" ht="14.25" customHeight="1">
      <c r="A37" s="1110"/>
      <c r="B37" s="1112"/>
      <c r="C37" s="654" t="s">
        <v>404</v>
      </c>
      <c r="D37" s="654"/>
      <c r="E37" s="654"/>
      <c r="F37" s="654"/>
      <c r="G37" s="655" t="s">
        <v>536</v>
      </c>
      <c r="H37" s="1038"/>
      <c r="I37" s="1039"/>
      <c r="J37" s="1038"/>
      <c r="K37" s="1039"/>
      <c r="L37" s="1038"/>
      <c r="M37" s="1039"/>
      <c r="N37" s="1038"/>
      <c r="O37" s="1039"/>
      <c r="P37" s="1038"/>
      <c r="Q37" s="1039"/>
      <c r="R37" s="1038"/>
      <c r="S37" s="1039"/>
      <c r="T37" s="1038"/>
      <c r="U37" s="1039"/>
      <c r="V37" s="1038"/>
      <c r="W37" s="1039"/>
      <c r="X37" s="1038"/>
      <c r="Y37" s="1039"/>
      <c r="Z37" s="1038"/>
      <c r="AA37" s="1039"/>
      <c r="AB37" s="1038"/>
      <c r="AC37" s="1039"/>
      <c r="AD37" s="1038"/>
      <c r="AE37" s="1039"/>
      <c r="AF37" s="1038"/>
      <c r="AG37" s="1039"/>
      <c r="AH37" s="1038"/>
      <c r="AI37" s="1039"/>
      <c r="AJ37" s="685"/>
      <c r="AK37" s="686"/>
      <c r="AL37" s="687"/>
    </row>
    <row r="38" spans="1:38" ht="14.25" customHeight="1">
      <c r="A38" s="1110"/>
      <c r="B38" s="1112"/>
      <c r="C38" s="654" t="s">
        <v>403</v>
      </c>
      <c r="D38" s="654"/>
      <c r="E38" s="654"/>
      <c r="F38" s="654"/>
      <c r="G38" s="655" t="s">
        <v>535</v>
      </c>
      <c r="H38" s="1038"/>
      <c r="I38" s="1039"/>
      <c r="J38" s="1038"/>
      <c r="K38" s="1039"/>
      <c r="L38" s="1038"/>
      <c r="M38" s="1039"/>
      <c r="N38" s="1038"/>
      <c r="O38" s="1039"/>
      <c r="P38" s="1038"/>
      <c r="Q38" s="1039"/>
      <c r="R38" s="1038"/>
      <c r="S38" s="1039"/>
      <c r="T38" s="1038"/>
      <c r="U38" s="1039"/>
      <c r="V38" s="1038"/>
      <c r="W38" s="1039"/>
      <c r="X38" s="1038"/>
      <c r="Y38" s="1039"/>
      <c r="Z38" s="1038"/>
      <c r="AA38" s="1039"/>
      <c r="AB38" s="1038"/>
      <c r="AC38" s="1039"/>
      <c r="AD38" s="1038"/>
      <c r="AE38" s="1039"/>
      <c r="AF38" s="1038"/>
      <c r="AG38" s="1039"/>
      <c r="AH38" s="1038"/>
      <c r="AI38" s="1039"/>
      <c r="AJ38" s="685"/>
      <c r="AK38" s="686"/>
      <c r="AL38" s="687"/>
    </row>
    <row r="39" spans="1:38" ht="14.25" customHeight="1">
      <c r="A39" s="1110"/>
      <c r="B39" s="1112"/>
      <c r="C39" s="654" t="s">
        <v>402</v>
      </c>
      <c r="D39" s="654"/>
      <c r="E39" s="654"/>
      <c r="F39" s="654"/>
      <c r="G39" s="655" t="s">
        <v>535</v>
      </c>
      <c r="H39" s="1038"/>
      <c r="I39" s="1039"/>
      <c r="J39" s="1038"/>
      <c r="K39" s="1039"/>
      <c r="L39" s="1038"/>
      <c r="M39" s="1039"/>
      <c r="N39" s="1038"/>
      <c r="O39" s="1039"/>
      <c r="P39" s="1038"/>
      <c r="Q39" s="1039"/>
      <c r="R39" s="1038"/>
      <c r="S39" s="1039"/>
      <c r="T39" s="1038"/>
      <c r="U39" s="1039"/>
      <c r="V39" s="1038"/>
      <c r="W39" s="1039"/>
      <c r="X39" s="1038"/>
      <c r="Y39" s="1039"/>
      <c r="Z39" s="1038"/>
      <c r="AA39" s="1039"/>
      <c r="AB39" s="1038"/>
      <c r="AC39" s="1039"/>
      <c r="AD39" s="1038"/>
      <c r="AE39" s="1039"/>
      <c r="AF39" s="1038"/>
      <c r="AG39" s="1039"/>
      <c r="AH39" s="1038"/>
      <c r="AI39" s="1039"/>
      <c r="AJ39" s="685"/>
      <c r="AK39" s="686"/>
      <c r="AL39" s="687"/>
    </row>
    <row r="40" spans="1:38" ht="14.25" customHeight="1">
      <c r="A40" s="1116" t="s">
        <v>231</v>
      </c>
      <c r="B40" s="637" t="s">
        <v>401</v>
      </c>
      <c r="C40" s="637"/>
      <c r="D40" s="637"/>
      <c r="E40" s="637"/>
      <c r="F40" s="637"/>
      <c r="G40" s="657" t="s">
        <v>210</v>
      </c>
      <c r="H40" s="702"/>
      <c r="I40" s="703" t="s">
        <v>587</v>
      </c>
      <c r="J40" s="702"/>
      <c r="K40" s="703" t="s">
        <v>587</v>
      </c>
      <c r="L40" s="702"/>
      <c r="M40" s="703" t="s">
        <v>587</v>
      </c>
      <c r="N40" s="702"/>
      <c r="O40" s="703" t="s">
        <v>587</v>
      </c>
      <c r="P40" s="702"/>
      <c r="Q40" s="703" t="s">
        <v>587</v>
      </c>
      <c r="R40" s="702"/>
      <c r="S40" s="703" t="s">
        <v>587</v>
      </c>
      <c r="T40" s="702"/>
      <c r="U40" s="703" t="s">
        <v>587</v>
      </c>
      <c r="V40" s="702"/>
      <c r="W40" s="703" t="s">
        <v>587</v>
      </c>
      <c r="X40" s="702"/>
      <c r="Y40" s="703" t="s">
        <v>587</v>
      </c>
      <c r="Z40" s="702"/>
      <c r="AA40" s="703" t="s">
        <v>587</v>
      </c>
      <c r="AB40" s="702"/>
      <c r="AC40" s="703" t="s">
        <v>587</v>
      </c>
      <c r="AD40" s="702"/>
      <c r="AE40" s="703" t="s">
        <v>587</v>
      </c>
      <c r="AF40" s="702"/>
      <c r="AG40" s="703" t="s">
        <v>587</v>
      </c>
      <c r="AH40" s="702"/>
      <c r="AI40" s="703" t="s">
        <v>587</v>
      </c>
      <c r="AJ40" s="685"/>
      <c r="AK40" s="686"/>
      <c r="AL40" s="687"/>
    </row>
    <row r="41" spans="1:38" ht="14.25" customHeight="1">
      <c r="A41" s="1117"/>
      <c r="B41" s="637" t="s">
        <v>400</v>
      </c>
      <c r="C41" s="637"/>
      <c r="D41" s="637"/>
      <c r="E41" s="637"/>
      <c r="F41" s="637"/>
      <c r="G41" s="657" t="s">
        <v>210</v>
      </c>
      <c r="H41" s="702"/>
      <c r="I41" s="703" t="s">
        <v>587</v>
      </c>
      <c r="J41" s="702"/>
      <c r="K41" s="703" t="s">
        <v>587</v>
      </c>
      <c r="L41" s="702"/>
      <c r="M41" s="703" t="s">
        <v>587</v>
      </c>
      <c r="N41" s="702"/>
      <c r="O41" s="703" t="s">
        <v>587</v>
      </c>
      <c r="P41" s="702"/>
      <c r="Q41" s="703" t="s">
        <v>587</v>
      </c>
      <c r="R41" s="702"/>
      <c r="S41" s="703" t="s">
        <v>587</v>
      </c>
      <c r="T41" s="702"/>
      <c r="U41" s="703" t="s">
        <v>587</v>
      </c>
      <c r="V41" s="702"/>
      <c r="W41" s="703" t="s">
        <v>587</v>
      </c>
      <c r="X41" s="702"/>
      <c r="Y41" s="703" t="s">
        <v>587</v>
      </c>
      <c r="Z41" s="702"/>
      <c r="AA41" s="703" t="s">
        <v>587</v>
      </c>
      <c r="AB41" s="702"/>
      <c r="AC41" s="703" t="s">
        <v>587</v>
      </c>
      <c r="AD41" s="702"/>
      <c r="AE41" s="703" t="s">
        <v>587</v>
      </c>
      <c r="AF41" s="702"/>
      <c r="AG41" s="703" t="s">
        <v>587</v>
      </c>
      <c r="AH41" s="702"/>
      <c r="AI41" s="703" t="s">
        <v>587</v>
      </c>
      <c r="AJ41" s="685"/>
      <c r="AK41" s="686"/>
      <c r="AL41" s="687"/>
    </row>
    <row r="42" spans="1:38" ht="14.25" customHeight="1">
      <c r="A42" s="1117"/>
      <c r="B42" s="637" t="s">
        <v>230</v>
      </c>
      <c r="C42" s="637"/>
      <c r="D42" s="637"/>
      <c r="E42" s="637"/>
      <c r="F42" s="637"/>
      <c r="G42" s="657" t="s">
        <v>210</v>
      </c>
      <c r="H42" s="1040"/>
      <c r="I42" s="1041"/>
      <c r="J42" s="1040"/>
      <c r="K42" s="1041"/>
      <c r="L42" s="1040"/>
      <c r="M42" s="1041"/>
      <c r="N42" s="1040"/>
      <c r="O42" s="1041"/>
      <c r="P42" s="1040"/>
      <c r="Q42" s="1041"/>
      <c r="R42" s="1040"/>
      <c r="S42" s="1041"/>
      <c r="T42" s="1040"/>
      <c r="U42" s="1041"/>
      <c r="V42" s="1040"/>
      <c r="W42" s="1041"/>
      <c r="X42" s="1040"/>
      <c r="Y42" s="1041"/>
      <c r="Z42" s="1040"/>
      <c r="AA42" s="1041"/>
      <c r="AB42" s="1040"/>
      <c r="AC42" s="1041"/>
      <c r="AD42" s="1040"/>
      <c r="AE42" s="1041"/>
      <c r="AF42" s="1040"/>
      <c r="AG42" s="1041"/>
      <c r="AH42" s="1040"/>
      <c r="AI42" s="1041"/>
      <c r="AJ42" s="685"/>
      <c r="AK42" s="686"/>
      <c r="AL42" s="687"/>
    </row>
    <row r="43" spans="1:38" ht="14.25" customHeight="1">
      <c r="A43" s="1117"/>
      <c r="B43" s="637" t="s">
        <v>229</v>
      </c>
      <c r="C43" s="637"/>
      <c r="D43" s="637"/>
      <c r="E43" s="637"/>
      <c r="F43" s="637"/>
      <c r="G43" s="657" t="s">
        <v>210</v>
      </c>
      <c r="H43" s="1040"/>
      <c r="I43" s="1041"/>
      <c r="J43" s="1040"/>
      <c r="K43" s="1041"/>
      <c r="L43" s="1040"/>
      <c r="M43" s="1041"/>
      <c r="N43" s="1040"/>
      <c r="O43" s="1041"/>
      <c r="P43" s="1040"/>
      <c r="Q43" s="1041"/>
      <c r="R43" s="1040"/>
      <c r="S43" s="1041"/>
      <c r="T43" s="1040"/>
      <c r="U43" s="1041"/>
      <c r="V43" s="1040"/>
      <c r="W43" s="1041"/>
      <c r="X43" s="1040"/>
      <c r="Y43" s="1041"/>
      <c r="Z43" s="1040"/>
      <c r="AA43" s="1041"/>
      <c r="AB43" s="1040"/>
      <c r="AC43" s="1041"/>
      <c r="AD43" s="1040"/>
      <c r="AE43" s="1041"/>
      <c r="AF43" s="1040"/>
      <c r="AG43" s="1041"/>
      <c r="AH43" s="1040"/>
      <c r="AI43" s="1041"/>
      <c r="AJ43" s="685"/>
      <c r="AK43" s="686"/>
      <c r="AL43" s="687"/>
    </row>
    <row r="44" spans="1:38" ht="14.25" customHeight="1">
      <c r="A44" s="1117"/>
      <c r="B44" s="637" t="s">
        <v>228</v>
      </c>
      <c r="C44" s="637"/>
      <c r="D44" s="637"/>
      <c r="E44" s="637"/>
      <c r="F44" s="637"/>
      <c r="G44" s="657" t="s">
        <v>210</v>
      </c>
      <c r="H44" s="1044"/>
      <c r="I44" s="1045"/>
      <c r="J44" s="1044"/>
      <c r="K44" s="1045"/>
      <c r="L44" s="1044"/>
      <c r="M44" s="1045"/>
      <c r="N44" s="1044"/>
      <c r="O44" s="1045"/>
      <c r="P44" s="1044"/>
      <c r="Q44" s="1045"/>
      <c r="R44" s="1044"/>
      <c r="S44" s="1045"/>
      <c r="T44" s="1044"/>
      <c r="U44" s="1045"/>
      <c r="V44" s="1044"/>
      <c r="W44" s="1045"/>
      <c r="X44" s="1044"/>
      <c r="Y44" s="1045"/>
      <c r="Z44" s="1044"/>
      <c r="AA44" s="1045"/>
      <c r="AB44" s="1044"/>
      <c r="AC44" s="1045"/>
      <c r="AD44" s="1044"/>
      <c r="AE44" s="1045"/>
      <c r="AF44" s="1044"/>
      <c r="AG44" s="1045"/>
      <c r="AH44" s="1044"/>
      <c r="AI44" s="1045"/>
      <c r="AJ44" s="1035" t="s">
        <v>227</v>
      </c>
      <c r="AK44" s="1036"/>
      <c r="AL44" s="1037"/>
    </row>
    <row r="45" spans="1:38" ht="14.25" customHeight="1">
      <c r="A45" s="1117"/>
      <c r="B45" s="637" t="s">
        <v>226</v>
      </c>
      <c r="C45" s="637"/>
      <c r="D45" s="637"/>
      <c r="E45" s="637"/>
      <c r="F45" s="637"/>
      <c r="G45" s="657" t="s">
        <v>210</v>
      </c>
      <c r="H45" s="704"/>
      <c r="I45" s="707" t="s">
        <v>588</v>
      </c>
      <c r="J45" s="704"/>
      <c r="K45" s="707" t="s">
        <v>588</v>
      </c>
      <c r="L45" s="704"/>
      <c r="M45" s="707" t="s">
        <v>588</v>
      </c>
      <c r="N45" s="704"/>
      <c r="O45" s="707" t="s">
        <v>588</v>
      </c>
      <c r="P45" s="704"/>
      <c r="Q45" s="707" t="s">
        <v>588</v>
      </c>
      <c r="R45" s="704"/>
      <c r="S45" s="707" t="s">
        <v>588</v>
      </c>
      <c r="T45" s="704"/>
      <c r="U45" s="707" t="s">
        <v>588</v>
      </c>
      <c r="V45" s="704"/>
      <c r="W45" s="707" t="s">
        <v>588</v>
      </c>
      <c r="X45" s="704"/>
      <c r="Y45" s="707" t="s">
        <v>588</v>
      </c>
      <c r="Z45" s="704"/>
      <c r="AA45" s="707" t="s">
        <v>588</v>
      </c>
      <c r="AB45" s="704"/>
      <c r="AC45" s="707" t="s">
        <v>588</v>
      </c>
      <c r="AD45" s="704"/>
      <c r="AE45" s="707" t="s">
        <v>588</v>
      </c>
      <c r="AF45" s="704"/>
      <c r="AG45" s="707" t="s">
        <v>588</v>
      </c>
      <c r="AH45" s="704"/>
      <c r="AI45" s="707" t="s">
        <v>588</v>
      </c>
      <c r="AJ45" s="1035" t="s">
        <v>225</v>
      </c>
      <c r="AK45" s="1036"/>
      <c r="AL45" s="1037"/>
    </row>
    <row r="46" spans="1:38" ht="14.25" customHeight="1">
      <c r="A46" s="1117"/>
      <c r="B46" s="637" t="s">
        <v>224</v>
      </c>
      <c r="C46" s="637"/>
      <c r="D46" s="637"/>
      <c r="E46" s="637"/>
      <c r="F46" s="637"/>
      <c r="G46" s="657" t="s">
        <v>210</v>
      </c>
      <c r="H46" s="1044"/>
      <c r="I46" s="1045"/>
      <c r="J46" s="1044"/>
      <c r="K46" s="1045"/>
      <c r="L46" s="1044"/>
      <c r="M46" s="1045"/>
      <c r="N46" s="1044"/>
      <c r="O46" s="1045"/>
      <c r="P46" s="1044"/>
      <c r="Q46" s="1045"/>
      <c r="R46" s="1044"/>
      <c r="S46" s="1045"/>
      <c r="T46" s="1044"/>
      <c r="U46" s="1045"/>
      <c r="V46" s="1044"/>
      <c r="W46" s="1045"/>
      <c r="X46" s="1044"/>
      <c r="Y46" s="1045"/>
      <c r="Z46" s="1044"/>
      <c r="AA46" s="1045"/>
      <c r="AB46" s="1044"/>
      <c r="AC46" s="1045"/>
      <c r="AD46" s="1044"/>
      <c r="AE46" s="1045"/>
      <c r="AF46" s="1044"/>
      <c r="AG46" s="1045"/>
      <c r="AH46" s="1044"/>
      <c r="AI46" s="1045"/>
      <c r="AJ46" s="1035" t="s">
        <v>223</v>
      </c>
      <c r="AK46" s="1036"/>
      <c r="AL46" s="1037"/>
    </row>
    <row r="47" spans="1:38" ht="14.25" customHeight="1">
      <c r="A47" s="1117"/>
      <c r="B47" s="1119" t="s">
        <v>222</v>
      </c>
      <c r="C47" s="1120"/>
      <c r="D47" s="1121"/>
      <c r="E47" s="637" t="s">
        <v>221</v>
      </c>
      <c r="F47" s="637"/>
      <c r="G47" s="657" t="s">
        <v>210</v>
      </c>
      <c r="H47" s="1044"/>
      <c r="I47" s="1045"/>
      <c r="J47" s="1044"/>
      <c r="K47" s="1045"/>
      <c r="L47" s="1044"/>
      <c r="M47" s="1045"/>
      <c r="N47" s="1044"/>
      <c r="O47" s="1045"/>
      <c r="P47" s="1044"/>
      <c r="Q47" s="1045"/>
      <c r="R47" s="1044"/>
      <c r="S47" s="1045"/>
      <c r="T47" s="1044"/>
      <c r="U47" s="1045"/>
      <c r="V47" s="1044"/>
      <c r="W47" s="1045"/>
      <c r="X47" s="1044"/>
      <c r="Y47" s="1045"/>
      <c r="Z47" s="1044"/>
      <c r="AA47" s="1045"/>
      <c r="AB47" s="1044"/>
      <c r="AC47" s="1045"/>
      <c r="AD47" s="1044"/>
      <c r="AE47" s="1045"/>
      <c r="AF47" s="1044"/>
      <c r="AG47" s="1045"/>
      <c r="AH47" s="1044"/>
      <c r="AI47" s="1045"/>
      <c r="AJ47" s="685"/>
      <c r="AK47" s="686"/>
      <c r="AL47" s="687"/>
    </row>
    <row r="48" spans="1:38" ht="14.25" customHeight="1">
      <c r="A48" s="1117"/>
      <c r="B48" s="1122"/>
      <c r="C48" s="1123"/>
      <c r="D48" s="1124"/>
      <c r="E48" s="637" t="s">
        <v>220</v>
      </c>
      <c r="F48" s="637"/>
      <c r="G48" s="657" t="s">
        <v>210</v>
      </c>
      <c r="H48" s="1044"/>
      <c r="I48" s="1045"/>
      <c r="J48" s="1044"/>
      <c r="K48" s="1045"/>
      <c r="L48" s="1044"/>
      <c r="M48" s="1045"/>
      <c r="N48" s="1044"/>
      <c r="O48" s="1045"/>
      <c r="P48" s="1044"/>
      <c r="Q48" s="1045"/>
      <c r="R48" s="1044"/>
      <c r="S48" s="1045"/>
      <c r="T48" s="1044"/>
      <c r="U48" s="1045"/>
      <c r="V48" s="1044"/>
      <c r="W48" s="1045"/>
      <c r="X48" s="1044"/>
      <c r="Y48" s="1045"/>
      <c r="Z48" s="1044"/>
      <c r="AA48" s="1045"/>
      <c r="AB48" s="1044"/>
      <c r="AC48" s="1045"/>
      <c r="AD48" s="1044"/>
      <c r="AE48" s="1045"/>
      <c r="AF48" s="1044"/>
      <c r="AG48" s="1045"/>
      <c r="AH48" s="1044"/>
      <c r="AI48" s="1045"/>
      <c r="AJ48" s="685"/>
      <c r="AK48" s="686"/>
      <c r="AL48" s="687"/>
    </row>
    <row r="49" spans="1:38" ht="14.25" customHeight="1">
      <c r="A49" s="1117"/>
      <c r="B49" s="1125"/>
      <c r="C49" s="1126"/>
      <c r="D49" s="1127"/>
      <c r="E49" s="637" t="s">
        <v>195</v>
      </c>
      <c r="F49" s="637"/>
      <c r="G49" s="657" t="s">
        <v>210</v>
      </c>
      <c r="H49" s="1044"/>
      <c r="I49" s="1045"/>
      <c r="J49" s="1044"/>
      <c r="K49" s="1045"/>
      <c r="L49" s="1044"/>
      <c r="M49" s="1045"/>
      <c r="N49" s="1044"/>
      <c r="O49" s="1045"/>
      <c r="P49" s="1044"/>
      <c r="Q49" s="1045"/>
      <c r="R49" s="1044"/>
      <c r="S49" s="1045"/>
      <c r="T49" s="1044"/>
      <c r="U49" s="1045"/>
      <c r="V49" s="1044"/>
      <c r="W49" s="1045"/>
      <c r="X49" s="1044"/>
      <c r="Y49" s="1045"/>
      <c r="Z49" s="1044"/>
      <c r="AA49" s="1045"/>
      <c r="AB49" s="1044"/>
      <c r="AC49" s="1045"/>
      <c r="AD49" s="1044"/>
      <c r="AE49" s="1045"/>
      <c r="AF49" s="1044"/>
      <c r="AG49" s="1045"/>
      <c r="AH49" s="1044"/>
      <c r="AI49" s="1045"/>
      <c r="AJ49" s="685"/>
      <c r="AK49" s="686"/>
      <c r="AL49" s="687"/>
    </row>
    <row r="50" spans="1:38" ht="14.25" customHeight="1">
      <c r="A50" s="1117"/>
      <c r="B50" s="637" t="s">
        <v>219</v>
      </c>
      <c r="C50" s="637"/>
      <c r="D50" s="637"/>
      <c r="E50" s="637"/>
      <c r="F50" s="637"/>
      <c r="G50" s="657" t="s">
        <v>210</v>
      </c>
      <c r="H50" s="1044"/>
      <c r="I50" s="1045"/>
      <c r="J50" s="1044"/>
      <c r="K50" s="1045"/>
      <c r="L50" s="1044"/>
      <c r="M50" s="1045"/>
      <c r="N50" s="1044"/>
      <c r="O50" s="1045"/>
      <c r="P50" s="1044"/>
      <c r="Q50" s="1045"/>
      <c r="R50" s="1044"/>
      <c r="S50" s="1045"/>
      <c r="T50" s="1044"/>
      <c r="U50" s="1045"/>
      <c r="V50" s="1044"/>
      <c r="W50" s="1045"/>
      <c r="X50" s="1044"/>
      <c r="Y50" s="1045"/>
      <c r="Z50" s="1044"/>
      <c r="AA50" s="1045"/>
      <c r="AB50" s="1044"/>
      <c r="AC50" s="1045"/>
      <c r="AD50" s="1044"/>
      <c r="AE50" s="1045"/>
      <c r="AF50" s="1044"/>
      <c r="AG50" s="1045"/>
      <c r="AH50" s="1044"/>
      <c r="AI50" s="1045"/>
      <c r="AJ50" s="685"/>
      <c r="AK50" s="686"/>
      <c r="AL50" s="687"/>
    </row>
    <row r="51" spans="1:38" ht="14.25" customHeight="1">
      <c r="A51" s="1117"/>
      <c r="B51" s="637"/>
      <c r="C51" s="1134" t="s">
        <v>218</v>
      </c>
      <c r="D51" s="1134"/>
      <c r="E51" s="1134"/>
      <c r="F51" s="1134"/>
      <c r="G51" s="657" t="s">
        <v>217</v>
      </c>
      <c r="H51" s="1060"/>
      <c r="I51" s="1061"/>
      <c r="J51" s="1060"/>
      <c r="K51" s="1061"/>
      <c r="L51" s="1060"/>
      <c r="M51" s="1061"/>
      <c r="N51" s="1060"/>
      <c r="O51" s="1061"/>
      <c r="P51" s="1060"/>
      <c r="Q51" s="1061"/>
      <c r="R51" s="1060"/>
      <c r="S51" s="1061"/>
      <c r="T51" s="1060"/>
      <c r="U51" s="1061"/>
      <c r="V51" s="1060"/>
      <c r="W51" s="1061"/>
      <c r="X51" s="1060"/>
      <c r="Y51" s="1061"/>
      <c r="Z51" s="1060"/>
      <c r="AA51" s="1061"/>
      <c r="AB51" s="1060"/>
      <c r="AC51" s="1061"/>
      <c r="AD51" s="1060"/>
      <c r="AE51" s="1061"/>
      <c r="AF51" s="1060"/>
      <c r="AG51" s="1061"/>
      <c r="AH51" s="1060"/>
      <c r="AI51" s="1061"/>
      <c r="AJ51" s="685"/>
      <c r="AK51" s="686"/>
      <c r="AL51" s="687"/>
    </row>
    <row r="52" spans="1:38" ht="14.25" customHeight="1">
      <c r="A52" s="1118"/>
      <c r="B52" s="639" t="s">
        <v>534</v>
      </c>
      <c r="C52" s="637"/>
      <c r="D52" s="637"/>
      <c r="E52" s="637"/>
      <c r="F52" s="637"/>
      <c r="G52" s="657" t="s">
        <v>210</v>
      </c>
      <c r="H52" s="1038"/>
      <c r="I52" s="1039"/>
      <c r="J52" s="1038"/>
      <c r="K52" s="1039"/>
      <c r="L52" s="1038"/>
      <c r="M52" s="1039"/>
      <c r="N52" s="1038"/>
      <c r="O52" s="1039"/>
      <c r="P52" s="1038"/>
      <c r="Q52" s="1039"/>
      <c r="R52" s="1038"/>
      <c r="S52" s="1039"/>
      <c r="T52" s="1038"/>
      <c r="U52" s="1039"/>
      <c r="V52" s="1038"/>
      <c r="W52" s="1039"/>
      <c r="X52" s="1038"/>
      <c r="Y52" s="1039"/>
      <c r="Z52" s="1038"/>
      <c r="AA52" s="1039"/>
      <c r="AB52" s="1038"/>
      <c r="AC52" s="1039"/>
      <c r="AD52" s="1038"/>
      <c r="AE52" s="1039"/>
      <c r="AF52" s="1038"/>
      <c r="AG52" s="1039"/>
      <c r="AH52" s="1038"/>
      <c r="AI52" s="1039"/>
      <c r="AJ52" s="692"/>
      <c r="AK52" s="681"/>
      <c r="AL52" s="693"/>
    </row>
    <row r="53" spans="1:38" ht="14.25" customHeight="1">
      <c r="A53" s="637"/>
      <c r="B53" s="637"/>
      <c r="C53" s="637"/>
      <c r="D53" s="637"/>
      <c r="E53" s="637"/>
      <c r="F53" s="637"/>
      <c r="G53" s="637"/>
      <c r="H53" s="653"/>
      <c r="I53" s="653"/>
      <c r="J53" s="653"/>
      <c r="K53" s="653"/>
      <c r="L53" s="653"/>
      <c r="M53" s="653"/>
      <c r="N53" s="653"/>
      <c r="O53" s="653"/>
      <c r="P53" s="653"/>
      <c r="Q53" s="653"/>
      <c r="R53" s="653"/>
      <c r="S53" s="653"/>
      <c r="T53" s="653"/>
      <c r="U53" s="653"/>
      <c r="V53" s="653"/>
      <c r="W53" s="653"/>
      <c r="X53" s="653"/>
      <c r="Y53" s="653"/>
      <c r="Z53" s="653"/>
      <c r="AA53" s="653"/>
      <c r="AB53" s="653"/>
      <c r="AC53" s="653"/>
      <c r="AD53" s="653"/>
      <c r="AE53" s="653"/>
      <c r="AF53" s="653"/>
      <c r="AG53" s="653"/>
      <c r="AH53" s="653"/>
      <c r="AI53" s="653"/>
    </row>
    <row r="54" spans="1:38" ht="14.25" customHeight="1">
      <c r="A54" s="658" t="s">
        <v>216</v>
      </c>
      <c r="B54" s="637"/>
      <c r="C54" s="637"/>
      <c r="D54" s="637"/>
      <c r="E54" s="637"/>
      <c r="F54" s="637"/>
      <c r="G54" s="657" t="s">
        <v>210</v>
      </c>
      <c r="H54" s="1040"/>
      <c r="I54" s="1041"/>
      <c r="J54" s="1040"/>
      <c r="K54" s="1041"/>
      <c r="L54" s="1040"/>
      <c r="M54" s="1041"/>
      <c r="N54" s="1040"/>
      <c r="O54" s="1041"/>
      <c r="P54" s="1040"/>
      <c r="Q54" s="1041"/>
      <c r="R54" s="1040"/>
      <c r="S54" s="1041"/>
      <c r="T54" s="1040"/>
      <c r="U54" s="1041"/>
      <c r="V54" s="1040"/>
      <c r="W54" s="1041"/>
      <c r="X54" s="1040"/>
      <c r="Y54" s="1041"/>
      <c r="Z54" s="1040"/>
      <c r="AA54" s="1041"/>
      <c r="AB54" s="1040"/>
      <c r="AC54" s="1041"/>
      <c r="AD54" s="1040"/>
      <c r="AE54" s="1041"/>
      <c r="AF54" s="1040"/>
      <c r="AG54" s="1041"/>
      <c r="AH54" s="1040"/>
      <c r="AI54" s="1041"/>
      <c r="AJ54" s="636" t="s">
        <v>215</v>
      </c>
      <c r="AK54" s="637"/>
      <c r="AL54" s="638"/>
    </row>
    <row r="55" spans="1:38" ht="14.25" customHeight="1">
      <c r="A55" s="659"/>
      <c r="B55" s="637" t="s">
        <v>214</v>
      </c>
      <c r="C55" s="637"/>
      <c r="D55" s="637"/>
      <c r="E55" s="637"/>
      <c r="F55" s="637"/>
      <c r="G55" s="657" t="s">
        <v>210</v>
      </c>
      <c r="H55" s="1040"/>
      <c r="I55" s="1041"/>
      <c r="J55" s="1040"/>
      <c r="K55" s="1041"/>
      <c r="L55" s="1040"/>
      <c r="M55" s="1041"/>
      <c r="N55" s="1040"/>
      <c r="O55" s="1041"/>
      <c r="P55" s="1040"/>
      <c r="Q55" s="1041"/>
      <c r="R55" s="1040"/>
      <c r="S55" s="1041"/>
      <c r="T55" s="1040"/>
      <c r="U55" s="1041"/>
      <c r="V55" s="1040"/>
      <c r="W55" s="1041"/>
      <c r="X55" s="1040"/>
      <c r="Y55" s="1041"/>
      <c r="Z55" s="1040"/>
      <c r="AA55" s="1041"/>
      <c r="AB55" s="1040"/>
      <c r="AC55" s="1041"/>
      <c r="AD55" s="1040"/>
      <c r="AE55" s="1041"/>
      <c r="AF55" s="1040"/>
      <c r="AG55" s="1041"/>
      <c r="AH55" s="1040"/>
      <c r="AI55" s="1041"/>
      <c r="AJ55" s="1135" t="s">
        <v>213</v>
      </c>
      <c r="AK55" s="1136"/>
      <c r="AL55" s="1137"/>
    </row>
    <row r="56" spans="1:38" ht="14.25" customHeight="1">
      <c r="A56" s="636" t="s">
        <v>212</v>
      </c>
      <c r="B56" s="637"/>
      <c r="C56" s="637"/>
      <c r="D56" s="637"/>
      <c r="E56" s="637"/>
      <c r="F56" s="637"/>
      <c r="G56" s="657" t="s">
        <v>210</v>
      </c>
      <c r="H56" s="1040"/>
      <c r="I56" s="1041"/>
      <c r="J56" s="1040"/>
      <c r="K56" s="1041"/>
      <c r="L56" s="1040"/>
      <c r="M56" s="1041"/>
      <c r="N56" s="1040"/>
      <c r="O56" s="1041"/>
      <c r="P56" s="1040"/>
      <c r="Q56" s="1041"/>
      <c r="R56" s="1040"/>
      <c r="S56" s="1041"/>
      <c r="T56" s="1040"/>
      <c r="U56" s="1041"/>
      <c r="V56" s="1040"/>
      <c r="W56" s="1041"/>
      <c r="X56" s="1040"/>
      <c r="Y56" s="1041"/>
      <c r="Z56" s="1040"/>
      <c r="AA56" s="1041"/>
      <c r="AB56" s="1040"/>
      <c r="AC56" s="1041"/>
      <c r="AD56" s="1040"/>
      <c r="AE56" s="1041"/>
      <c r="AF56" s="1040"/>
      <c r="AG56" s="1041"/>
      <c r="AH56" s="1040"/>
      <c r="AI56" s="1041"/>
      <c r="AJ56" s="1138" t="s">
        <v>533</v>
      </c>
      <c r="AK56" s="1139"/>
      <c r="AL56" s="1140"/>
    </row>
    <row r="57" spans="1:38" ht="14.25" customHeight="1">
      <c r="A57" s="636" t="s">
        <v>211</v>
      </c>
      <c r="B57" s="637"/>
      <c r="C57" s="637"/>
      <c r="D57" s="637"/>
      <c r="E57" s="637"/>
      <c r="F57" s="637"/>
      <c r="G57" s="657" t="s">
        <v>210</v>
      </c>
      <c r="H57" s="1038"/>
      <c r="I57" s="1039"/>
      <c r="J57" s="1038"/>
      <c r="K57" s="1039"/>
      <c r="L57" s="1038"/>
      <c r="M57" s="1039"/>
      <c r="N57" s="1038"/>
      <c r="O57" s="1039"/>
      <c r="P57" s="1038"/>
      <c r="Q57" s="1039"/>
      <c r="R57" s="1038"/>
      <c r="S57" s="1039"/>
      <c r="T57" s="1038"/>
      <c r="U57" s="1039"/>
      <c r="V57" s="1038"/>
      <c r="W57" s="1039"/>
      <c r="X57" s="1038"/>
      <c r="Y57" s="1039"/>
      <c r="Z57" s="1038"/>
      <c r="AA57" s="1039"/>
      <c r="AB57" s="1038"/>
      <c r="AC57" s="1039"/>
      <c r="AD57" s="1038"/>
      <c r="AE57" s="1039"/>
      <c r="AF57" s="1038"/>
      <c r="AG57" s="1039"/>
      <c r="AH57" s="1038"/>
      <c r="AI57" s="1039"/>
      <c r="AJ57" s="1141" t="s">
        <v>532</v>
      </c>
      <c r="AK57" s="1142"/>
      <c r="AL57" s="1143"/>
    </row>
    <row r="59" spans="1:38" ht="14.25" customHeight="1">
      <c r="A59" s="660" t="s">
        <v>531</v>
      </c>
      <c r="R59" s="635" t="s">
        <v>209</v>
      </c>
      <c r="AB59" s="633" t="s">
        <v>208</v>
      </c>
    </row>
    <row r="60" spans="1:38" ht="14.25" customHeight="1">
      <c r="A60" s="1071" t="s">
        <v>207</v>
      </c>
      <c r="B60" s="1072"/>
      <c r="C60" s="1072"/>
      <c r="D60" s="1073"/>
      <c r="E60" s="1071" t="s">
        <v>206</v>
      </c>
      <c r="F60" s="1073"/>
      <c r="G60" s="1071" t="s">
        <v>205</v>
      </c>
      <c r="H60" s="1073"/>
      <c r="I60" s="1071" t="s">
        <v>204</v>
      </c>
      <c r="J60" s="1073"/>
      <c r="K60" s="1071" t="s">
        <v>203</v>
      </c>
      <c r="L60" s="1073"/>
      <c r="M60" s="1071" t="s">
        <v>202</v>
      </c>
      <c r="N60" s="1073"/>
      <c r="O60" s="1071" t="s">
        <v>201</v>
      </c>
      <c r="P60" s="1073"/>
      <c r="R60" s="1051"/>
      <c r="S60" s="1052"/>
      <c r="T60" s="1052"/>
      <c r="U60" s="1052"/>
      <c r="V60" s="1052"/>
      <c r="W60" s="1052"/>
      <c r="X60" s="1052"/>
      <c r="Y60" s="1053"/>
      <c r="AB60" s="633" t="s">
        <v>200</v>
      </c>
    </row>
    <row r="61" spans="1:38" ht="14.25" customHeight="1">
      <c r="A61" s="1031"/>
      <c r="B61" s="1046"/>
      <c r="C61" s="1046"/>
      <c r="D61" s="1047"/>
      <c r="E61" s="1048"/>
      <c r="F61" s="1049"/>
      <c r="G61" s="1038"/>
      <c r="H61" s="1050"/>
      <c r="I61" s="1038"/>
      <c r="J61" s="1050"/>
      <c r="K61" s="1048"/>
      <c r="L61" s="1049"/>
      <c r="M61" s="1038"/>
      <c r="N61" s="1050"/>
      <c r="O61" s="1031"/>
      <c r="P61" s="1047"/>
      <c r="R61" s="1054"/>
      <c r="S61" s="1055"/>
      <c r="T61" s="1055"/>
      <c r="U61" s="1055"/>
      <c r="V61" s="1055"/>
      <c r="W61" s="1055"/>
      <c r="X61" s="1055"/>
      <c r="Y61" s="1056"/>
      <c r="AB61" s="633" t="s">
        <v>199</v>
      </c>
    </row>
    <row r="62" spans="1:38" ht="14.25" customHeight="1">
      <c r="A62" s="1031"/>
      <c r="B62" s="1046"/>
      <c r="C62" s="1046"/>
      <c r="D62" s="1047"/>
      <c r="E62" s="1048"/>
      <c r="F62" s="1049"/>
      <c r="G62" s="1038"/>
      <c r="H62" s="1050"/>
      <c r="I62" s="1038"/>
      <c r="J62" s="1050"/>
      <c r="K62" s="1048"/>
      <c r="L62" s="1049"/>
      <c r="M62" s="1038"/>
      <c r="N62" s="1050"/>
      <c r="O62" s="1031"/>
      <c r="P62" s="1047"/>
      <c r="R62" s="1054"/>
      <c r="S62" s="1055"/>
      <c r="T62" s="1055"/>
      <c r="U62" s="1055"/>
      <c r="V62" s="1055"/>
      <c r="W62" s="1055"/>
      <c r="X62" s="1055"/>
      <c r="Y62" s="1056"/>
      <c r="AB62" s="633" t="s">
        <v>198</v>
      </c>
    </row>
    <row r="63" spans="1:38" ht="14.25" customHeight="1">
      <c r="A63" s="1031"/>
      <c r="B63" s="1046"/>
      <c r="C63" s="1046"/>
      <c r="D63" s="1047"/>
      <c r="E63" s="1048"/>
      <c r="F63" s="1049"/>
      <c r="G63" s="1038"/>
      <c r="H63" s="1050"/>
      <c r="I63" s="1038"/>
      <c r="J63" s="1050"/>
      <c r="K63" s="1048"/>
      <c r="L63" s="1049"/>
      <c r="M63" s="1038"/>
      <c r="N63" s="1050"/>
      <c r="O63" s="1031"/>
      <c r="P63" s="1047"/>
      <c r="R63" s="1054"/>
      <c r="S63" s="1055"/>
      <c r="T63" s="1055"/>
      <c r="U63" s="1055"/>
      <c r="V63" s="1055"/>
      <c r="W63" s="1055"/>
      <c r="X63" s="1055"/>
      <c r="Y63" s="1056"/>
      <c r="AB63" s="633" t="s">
        <v>197</v>
      </c>
    </row>
    <row r="64" spans="1:38" ht="14.25" customHeight="1">
      <c r="A64" s="1031"/>
      <c r="B64" s="1046"/>
      <c r="C64" s="1046"/>
      <c r="D64" s="1047"/>
      <c r="E64" s="1048"/>
      <c r="F64" s="1049"/>
      <c r="G64" s="1038"/>
      <c r="H64" s="1050"/>
      <c r="I64" s="1038"/>
      <c r="J64" s="1050"/>
      <c r="K64" s="1048"/>
      <c r="L64" s="1049"/>
      <c r="M64" s="1038"/>
      <c r="N64" s="1050"/>
      <c r="O64" s="1031"/>
      <c r="P64" s="1047"/>
      <c r="R64" s="1054"/>
      <c r="S64" s="1055"/>
      <c r="T64" s="1055"/>
      <c r="U64" s="1055"/>
      <c r="V64" s="1055"/>
      <c r="W64" s="1055"/>
      <c r="X64" s="1055"/>
      <c r="Y64" s="1056"/>
      <c r="AB64" s="633" t="s">
        <v>196</v>
      </c>
    </row>
    <row r="65" spans="1:28" ht="14.25" customHeight="1">
      <c r="A65" s="1031"/>
      <c r="B65" s="1046"/>
      <c r="C65" s="1046"/>
      <c r="D65" s="1047"/>
      <c r="E65" s="1048"/>
      <c r="F65" s="1049"/>
      <c r="G65" s="1038"/>
      <c r="H65" s="1050"/>
      <c r="I65" s="1038"/>
      <c r="J65" s="1050"/>
      <c r="K65" s="1048"/>
      <c r="L65" s="1049"/>
      <c r="M65" s="1038"/>
      <c r="N65" s="1050"/>
      <c r="O65" s="1031"/>
      <c r="P65" s="1047"/>
      <c r="R65" s="1054"/>
      <c r="S65" s="1055"/>
      <c r="T65" s="1055"/>
      <c r="U65" s="1055"/>
      <c r="V65" s="1055"/>
      <c r="W65" s="1055"/>
      <c r="X65" s="1055"/>
      <c r="Y65" s="1056"/>
      <c r="AB65" s="633" t="s">
        <v>530</v>
      </c>
    </row>
    <row r="66" spans="1:28" ht="14.25" customHeight="1">
      <c r="A66" s="1031"/>
      <c r="B66" s="1046"/>
      <c r="C66" s="1046"/>
      <c r="D66" s="1047"/>
      <c r="E66" s="1048"/>
      <c r="F66" s="1049"/>
      <c r="G66" s="1038"/>
      <c r="H66" s="1050"/>
      <c r="I66" s="1038"/>
      <c r="J66" s="1050"/>
      <c r="K66" s="1048"/>
      <c r="L66" s="1049"/>
      <c r="M66" s="1038"/>
      <c r="N66" s="1050"/>
      <c r="O66" s="1031"/>
      <c r="P66" s="1047"/>
      <c r="R66" s="1054"/>
      <c r="S66" s="1055"/>
      <c r="T66" s="1055"/>
      <c r="U66" s="1055"/>
      <c r="V66" s="1055"/>
      <c r="W66" s="1055"/>
      <c r="X66" s="1055"/>
      <c r="Y66" s="1056"/>
    </row>
    <row r="67" spans="1:28" ht="14.25" customHeight="1">
      <c r="A67" s="1031"/>
      <c r="B67" s="1046"/>
      <c r="C67" s="1046"/>
      <c r="D67" s="1047"/>
      <c r="E67" s="1048"/>
      <c r="F67" s="1049"/>
      <c r="G67" s="1038"/>
      <c r="H67" s="1050"/>
      <c r="I67" s="1038"/>
      <c r="J67" s="1050"/>
      <c r="K67" s="1048"/>
      <c r="L67" s="1049"/>
      <c r="M67" s="1038"/>
      <c r="N67" s="1050"/>
      <c r="O67" s="1031"/>
      <c r="P67" s="1047"/>
      <c r="R67" s="1054"/>
      <c r="S67" s="1055"/>
      <c r="T67" s="1055"/>
      <c r="U67" s="1055"/>
      <c r="V67" s="1055"/>
      <c r="W67" s="1055"/>
      <c r="X67" s="1055"/>
      <c r="Y67" s="1056"/>
    </row>
    <row r="68" spans="1:28" ht="14.25" customHeight="1">
      <c r="A68" s="636" t="s">
        <v>195</v>
      </c>
      <c r="B68" s="637"/>
      <c r="C68" s="637"/>
      <c r="D68" s="637"/>
      <c r="E68" s="1128"/>
      <c r="F68" s="1129"/>
      <c r="G68" s="1128"/>
      <c r="H68" s="1129"/>
      <c r="I68" s="1128"/>
      <c r="J68" s="1129"/>
      <c r="K68" s="1128"/>
      <c r="L68" s="1129"/>
      <c r="M68" s="1038"/>
      <c r="N68" s="1050"/>
      <c r="O68" s="1130"/>
      <c r="P68" s="1131"/>
      <c r="R68" s="1057"/>
      <c r="S68" s="1058"/>
      <c r="T68" s="1058"/>
      <c r="U68" s="1058"/>
      <c r="V68" s="1058"/>
      <c r="W68" s="1058"/>
      <c r="X68" s="1058"/>
      <c r="Y68" s="1059"/>
    </row>
  </sheetData>
  <sheetProtection algorithmName="SHA-512" hashValue="CZXwlzM1/5xMLPnP1w9wMlLXgL4rd4wOUQr+Wg/trjCYXbrrWv/LVT1lGjzh1MAVSpOEdl98VEXIDlvH4WAUjQ==" saltValue="WSnmqR3ihVVOZlJ5y1POcg==" spinCount="100000" sheet="1" objects="1" scenarios="1"/>
  <mergeCells count="555">
    <mergeCell ref="C28:F28"/>
    <mergeCell ref="C29:F29"/>
    <mergeCell ref="C30:F30"/>
    <mergeCell ref="C51:F51"/>
    <mergeCell ref="AJ55:AL55"/>
    <mergeCell ref="AJ56:AL56"/>
    <mergeCell ref="AJ57:AL57"/>
    <mergeCell ref="O61:P61"/>
    <mergeCell ref="R28:S28"/>
    <mergeCell ref="A60:D60"/>
    <mergeCell ref="I60:J60"/>
    <mergeCell ref="K60:L60"/>
    <mergeCell ref="M60:N60"/>
    <mergeCell ref="O60:P60"/>
    <mergeCell ref="V55:W55"/>
    <mergeCell ref="X55:Y55"/>
    <mergeCell ref="T56:U56"/>
    <mergeCell ref="V56:W56"/>
    <mergeCell ref="X56:Y56"/>
    <mergeCell ref="H57:I57"/>
    <mergeCell ref="J57:K57"/>
    <mergeCell ref="L57:M57"/>
    <mergeCell ref="N57:O57"/>
    <mergeCell ref="P57:Q57"/>
    <mergeCell ref="E68:F68"/>
    <mergeCell ref="G68:H68"/>
    <mergeCell ref="I68:J68"/>
    <mergeCell ref="K68:L68"/>
    <mergeCell ref="M68:N68"/>
    <mergeCell ref="O68:P68"/>
    <mergeCell ref="H51:I51"/>
    <mergeCell ref="J51:K51"/>
    <mergeCell ref="L51:M51"/>
    <mergeCell ref="N51:O51"/>
    <mergeCell ref="P51:Q51"/>
    <mergeCell ref="E60:F60"/>
    <mergeCell ref="G60:H60"/>
    <mergeCell ref="H56:I56"/>
    <mergeCell ref="J56:K56"/>
    <mergeCell ref="L56:M56"/>
    <mergeCell ref="N56:O56"/>
    <mergeCell ref="P56:Q56"/>
    <mergeCell ref="A67:D67"/>
    <mergeCell ref="E67:F67"/>
    <mergeCell ref="G67:H67"/>
    <mergeCell ref="I67:J67"/>
    <mergeCell ref="K67:L67"/>
    <mergeCell ref="M67:N67"/>
    <mergeCell ref="O67:P67"/>
    <mergeCell ref="K63:L63"/>
    <mergeCell ref="M63:N63"/>
    <mergeCell ref="O63:P63"/>
    <mergeCell ref="A66:D66"/>
    <mergeCell ref="E66:F66"/>
    <mergeCell ref="G66:H66"/>
    <mergeCell ref="I66:J66"/>
    <mergeCell ref="K66:L66"/>
    <mergeCell ref="M66:N66"/>
    <mergeCell ref="A65:D65"/>
    <mergeCell ref="E65:F65"/>
    <mergeCell ref="G65:H65"/>
    <mergeCell ref="I65:J65"/>
    <mergeCell ref="K65:L65"/>
    <mergeCell ref="M65:N65"/>
    <mergeCell ref="O65:P65"/>
    <mergeCell ref="O66:P66"/>
    <mergeCell ref="R56:S56"/>
    <mergeCell ref="V57:W57"/>
    <mergeCell ref="A64:D64"/>
    <mergeCell ref="E64:F64"/>
    <mergeCell ref="G64:H64"/>
    <mergeCell ref="I64:J64"/>
    <mergeCell ref="K64:L64"/>
    <mergeCell ref="M64:N64"/>
    <mergeCell ref="O64:P64"/>
    <mergeCell ref="A61:D61"/>
    <mergeCell ref="E61:F61"/>
    <mergeCell ref="G61:H61"/>
    <mergeCell ref="I61:J61"/>
    <mergeCell ref="K61:L61"/>
    <mergeCell ref="M61:N61"/>
    <mergeCell ref="A63:D63"/>
    <mergeCell ref="E63:F63"/>
    <mergeCell ref="G63:H63"/>
    <mergeCell ref="I63:J63"/>
    <mergeCell ref="X57:Y57"/>
    <mergeCell ref="V52:W52"/>
    <mergeCell ref="X52:Y52"/>
    <mergeCell ref="H54:I54"/>
    <mergeCell ref="J54:K54"/>
    <mergeCell ref="L54:M54"/>
    <mergeCell ref="N54:O54"/>
    <mergeCell ref="P54:Q54"/>
    <mergeCell ref="R54:S54"/>
    <mergeCell ref="T54:U54"/>
    <mergeCell ref="V54:W54"/>
    <mergeCell ref="X54:Y54"/>
    <mergeCell ref="H52:I52"/>
    <mergeCell ref="J52:K52"/>
    <mergeCell ref="L52:M52"/>
    <mergeCell ref="N52:O52"/>
    <mergeCell ref="P52:Q52"/>
    <mergeCell ref="R52:S52"/>
    <mergeCell ref="T52:U52"/>
    <mergeCell ref="T55:U55"/>
    <mergeCell ref="P55:Q55"/>
    <mergeCell ref="R55:S55"/>
    <mergeCell ref="R57:S57"/>
    <mergeCell ref="T57:U57"/>
    <mergeCell ref="T50:U50"/>
    <mergeCell ref="V50:W50"/>
    <mergeCell ref="X50:Y50"/>
    <mergeCell ref="T51:U51"/>
    <mergeCell ref="V51:W51"/>
    <mergeCell ref="X51:Y51"/>
    <mergeCell ref="X48:Y48"/>
    <mergeCell ref="H49:I49"/>
    <mergeCell ref="J49:K49"/>
    <mergeCell ref="L49:M49"/>
    <mergeCell ref="N49:O49"/>
    <mergeCell ref="P49:Q49"/>
    <mergeCell ref="R49:S49"/>
    <mergeCell ref="T49:U49"/>
    <mergeCell ref="V49:W49"/>
    <mergeCell ref="X49:Y49"/>
    <mergeCell ref="R51:S51"/>
    <mergeCell ref="N50:O50"/>
    <mergeCell ref="P50:Q50"/>
    <mergeCell ref="R50:S50"/>
    <mergeCell ref="X44:Y44"/>
    <mergeCell ref="T46:U46"/>
    <mergeCell ref="V46:W46"/>
    <mergeCell ref="X46:Y46"/>
    <mergeCell ref="B47:D49"/>
    <mergeCell ref="H47:I47"/>
    <mergeCell ref="J47:K47"/>
    <mergeCell ref="L47:M47"/>
    <mergeCell ref="N47:O47"/>
    <mergeCell ref="P47:Q47"/>
    <mergeCell ref="R47:S47"/>
    <mergeCell ref="H46:I46"/>
    <mergeCell ref="J46:K46"/>
    <mergeCell ref="L46:M46"/>
    <mergeCell ref="N46:O46"/>
    <mergeCell ref="P46:Q46"/>
    <mergeCell ref="R46:S46"/>
    <mergeCell ref="T47:U47"/>
    <mergeCell ref="V47:W47"/>
    <mergeCell ref="X47:Y47"/>
    <mergeCell ref="H48:I48"/>
    <mergeCell ref="J48:K48"/>
    <mergeCell ref="L48:M48"/>
    <mergeCell ref="N48:O48"/>
    <mergeCell ref="X42:Y42"/>
    <mergeCell ref="H43:I43"/>
    <mergeCell ref="J43:K43"/>
    <mergeCell ref="L43:M43"/>
    <mergeCell ref="N43:O43"/>
    <mergeCell ref="P43:Q43"/>
    <mergeCell ref="R43:S43"/>
    <mergeCell ref="T43:U43"/>
    <mergeCell ref="V43:W43"/>
    <mergeCell ref="X43:Y43"/>
    <mergeCell ref="A40:A52"/>
    <mergeCell ref="H42:I42"/>
    <mergeCell ref="J42:K42"/>
    <mergeCell ref="L42:M42"/>
    <mergeCell ref="N42:O42"/>
    <mergeCell ref="P42:Q42"/>
    <mergeCell ref="R42:S42"/>
    <mergeCell ref="T42:U42"/>
    <mergeCell ref="V42:W42"/>
    <mergeCell ref="H44:I44"/>
    <mergeCell ref="J44:K44"/>
    <mergeCell ref="L44:M44"/>
    <mergeCell ref="N44:O44"/>
    <mergeCell ref="P44:Q44"/>
    <mergeCell ref="R44:S44"/>
    <mergeCell ref="T44:U44"/>
    <mergeCell ref="V44:W44"/>
    <mergeCell ref="P48:Q48"/>
    <mergeCell ref="R48:S48"/>
    <mergeCell ref="T48:U48"/>
    <mergeCell ref="V48:W48"/>
    <mergeCell ref="H50:I50"/>
    <mergeCell ref="J50:K50"/>
    <mergeCell ref="L50:M50"/>
    <mergeCell ref="T38:U38"/>
    <mergeCell ref="V38:W38"/>
    <mergeCell ref="X38:Y38"/>
    <mergeCell ref="H39:I39"/>
    <mergeCell ref="J39:K39"/>
    <mergeCell ref="L39:M39"/>
    <mergeCell ref="N39:O39"/>
    <mergeCell ref="P39:Q39"/>
    <mergeCell ref="R39:S39"/>
    <mergeCell ref="T39:U39"/>
    <mergeCell ref="H38:I38"/>
    <mergeCell ref="J38:K38"/>
    <mergeCell ref="L38:M38"/>
    <mergeCell ref="N38:O38"/>
    <mergeCell ref="P38:Q38"/>
    <mergeCell ref="R38:S38"/>
    <mergeCell ref="V39:W39"/>
    <mergeCell ref="X39:Y39"/>
    <mergeCell ref="T37:U37"/>
    <mergeCell ref="V37:W37"/>
    <mergeCell ref="X37:Y37"/>
    <mergeCell ref="R35:S35"/>
    <mergeCell ref="T35:U35"/>
    <mergeCell ref="V35:W35"/>
    <mergeCell ref="X35:Y35"/>
    <mergeCell ref="H36:I36"/>
    <mergeCell ref="J36:K36"/>
    <mergeCell ref="L36:M36"/>
    <mergeCell ref="N36:O36"/>
    <mergeCell ref="P36:Q36"/>
    <mergeCell ref="R36:S36"/>
    <mergeCell ref="T36:U36"/>
    <mergeCell ref="V36:W36"/>
    <mergeCell ref="X36:Y36"/>
    <mergeCell ref="H37:I37"/>
    <mergeCell ref="J37:K37"/>
    <mergeCell ref="L37:M37"/>
    <mergeCell ref="N37:O37"/>
    <mergeCell ref="P37:Q37"/>
    <mergeCell ref="R37:S37"/>
    <mergeCell ref="T33:U33"/>
    <mergeCell ref="V33:W33"/>
    <mergeCell ref="X33:Y33"/>
    <mergeCell ref="B34:B39"/>
    <mergeCell ref="H34:I34"/>
    <mergeCell ref="J34:K34"/>
    <mergeCell ref="L34:M34"/>
    <mergeCell ref="N34:O34"/>
    <mergeCell ref="P34:Q34"/>
    <mergeCell ref="R34:S34"/>
    <mergeCell ref="H33:I33"/>
    <mergeCell ref="J33:K33"/>
    <mergeCell ref="L33:M33"/>
    <mergeCell ref="N33:O33"/>
    <mergeCell ref="P33:Q33"/>
    <mergeCell ref="R33:S33"/>
    <mergeCell ref="T34:U34"/>
    <mergeCell ref="V34:W34"/>
    <mergeCell ref="X34:Y34"/>
    <mergeCell ref="H35:I35"/>
    <mergeCell ref="J35:K35"/>
    <mergeCell ref="L35:M35"/>
    <mergeCell ref="N35:O35"/>
    <mergeCell ref="P35:Q35"/>
    <mergeCell ref="H32:I32"/>
    <mergeCell ref="J32:K32"/>
    <mergeCell ref="L32:M32"/>
    <mergeCell ref="N32:O32"/>
    <mergeCell ref="P32:Q32"/>
    <mergeCell ref="R32:S32"/>
    <mergeCell ref="T32:U32"/>
    <mergeCell ref="V32:W32"/>
    <mergeCell ref="X32:Y32"/>
    <mergeCell ref="J30:K30"/>
    <mergeCell ref="L30:M30"/>
    <mergeCell ref="N30:O30"/>
    <mergeCell ref="P30:Q30"/>
    <mergeCell ref="R30:S30"/>
    <mergeCell ref="T30:U30"/>
    <mergeCell ref="V30:W30"/>
    <mergeCell ref="X30:Y30"/>
    <mergeCell ref="H31:I31"/>
    <mergeCell ref="J31:K31"/>
    <mergeCell ref="L31:M31"/>
    <mergeCell ref="N31:O31"/>
    <mergeCell ref="P31:Q31"/>
    <mergeCell ref="R31:S31"/>
    <mergeCell ref="T31:U31"/>
    <mergeCell ref="V31:W31"/>
    <mergeCell ref="X31:Y31"/>
    <mergeCell ref="T27:U27"/>
    <mergeCell ref="V27:W27"/>
    <mergeCell ref="X27:Y27"/>
    <mergeCell ref="A28:A39"/>
    <mergeCell ref="B28:B33"/>
    <mergeCell ref="H28:I28"/>
    <mergeCell ref="J28:K28"/>
    <mergeCell ref="L28:M28"/>
    <mergeCell ref="N28:O28"/>
    <mergeCell ref="P28:Q28"/>
    <mergeCell ref="A26:A27"/>
    <mergeCell ref="T28:U28"/>
    <mergeCell ref="V28:W28"/>
    <mergeCell ref="X28:Y28"/>
    <mergeCell ref="H29:I29"/>
    <mergeCell ref="J29:K29"/>
    <mergeCell ref="L29:M29"/>
    <mergeCell ref="N29:O29"/>
    <mergeCell ref="P29:Q29"/>
    <mergeCell ref="R29:S29"/>
    <mergeCell ref="T29:U29"/>
    <mergeCell ref="V29:W29"/>
    <mergeCell ref="X29:Y29"/>
    <mergeCell ref="H30:I30"/>
    <mergeCell ref="H27:I27"/>
    <mergeCell ref="J27:K27"/>
    <mergeCell ref="L27:M27"/>
    <mergeCell ref="N27:O27"/>
    <mergeCell ref="P27:Q27"/>
    <mergeCell ref="R27:S27"/>
    <mergeCell ref="H26:I26"/>
    <mergeCell ref="J26:K26"/>
    <mergeCell ref="L26:M26"/>
    <mergeCell ref="N26:O26"/>
    <mergeCell ref="P26:Q26"/>
    <mergeCell ref="R26:S26"/>
    <mergeCell ref="A25:G25"/>
    <mergeCell ref="AJ25:AL25"/>
    <mergeCell ref="A20:C20"/>
    <mergeCell ref="E20:G20"/>
    <mergeCell ref="H20:I20"/>
    <mergeCell ref="J20:K20"/>
    <mergeCell ref="L20:M20"/>
    <mergeCell ref="N20:O20"/>
    <mergeCell ref="T26:U26"/>
    <mergeCell ref="V26:W26"/>
    <mergeCell ref="X26:Y26"/>
    <mergeCell ref="H21:I21"/>
    <mergeCell ref="J21:K21"/>
    <mergeCell ref="L21:M21"/>
    <mergeCell ref="N21:O21"/>
    <mergeCell ref="AB26:AC26"/>
    <mergeCell ref="AD26:AE26"/>
    <mergeCell ref="S11:AA20"/>
    <mergeCell ref="AC11:AL11"/>
    <mergeCell ref="AC12:AL15"/>
    <mergeCell ref="AC16:AL16"/>
    <mergeCell ref="AC17:AL20"/>
    <mergeCell ref="A19:C19"/>
    <mergeCell ref="E19:G19"/>
    <mergeCell ref="P20:Q20"/>
    <mergeCell ref="P21:Q21"/>
    <mergeCell ref="A18:C18"/>
    <mergeCell ref="E18:G18"/>
    <mergeCell ref="H18:I18"/>
    <mergeCell ref="J18:K18"/>
    <mergeCell ref="L18:M18"/>
    <mergeCell ref="N18:O18"/>
    <mergeCell ref="P18:Q18"/>
    <mergeCell ref="J16:K16"/>
    <mergeCell ref="L16:M16"/>
    <mergeCell ref="N16:O16"/>
    <mergeCell ref="H19:I19"/>
    <mergeCell ref="J19:K19"/>
    <mergeCell ref="L19:M19"/>
    <mergeCell ref="N19:O19"/>
    <mergeCell ref="P19:Q19"/>
    <mergeCell ref="P16:Q16"/>
    <mergeCell ref="A15:C15"/>
    <mergeCell ref="P17:Q17"/>
    <mergeCell ref="P14:Q14"/>
    <mergeCell ref="P13:Q13"/>
    <mergeCell ref="E13:G13"/>
    <mergeCell ref="H13:I13"/>
    <mergeCell ref="J13:K13"/>
    <mergeCell ref="L13:M13"/>
    <mergeCell ref="P15:Q15"/>
    <mergeCell ref="A13:C13"/>
    <mergeCell ref="E15:G15"/>
    <mergeCell ref="H15:I15"/>
    <mergeCell ref="J15:K15"/>
    <mergeCell ref="L15:M15"/>
    <mergeCell ref="N15:O15"/>
    <mergeCell ref="A17:C17"/>
    <mergeCell ref="E17:G17"/>
    <mergeCell ref="H17:I17"/>
    <mergeCell ref="J17:K17"/>
    <mergeCell ref="L17:M17"/>
    <mergeCell ref="N17:O17"/>
    <mergeCell ref="A16:C16"/>
    <mergeCell ref="E16:G16"/>
    <mergeCell ref="H16:I16"/>
    <mergeCell ref="C6:F6"/>
    <mergeCell ref="A11:C11"/>
    <mergeCell ref="E11:G11"/>
    <mergeCell ref="H11:I11"/>
    <mergeCell ref="J11:K11"/>
    <mergeCell ref="L11:O11"/>
    <mergeCell ref="Z26:AA26"/>
    <mergeCell ref="Z27:AA27"/>
    <mergeCell ref="Z28:AA28"/>
    <mergeCell ref="P11:Q11"/>
    <mergeCell ref="N13:O13"/>
    <mergeCell ref="A12:C12"/>
    <mergeCell ref="E12:G12"/>
    <mergeCell ref="H12:I12"/>
    <mergeCell ref="J12:K12"/>
    <mergeCell ref="L12:M12"/>
    <mergeCell ref="N12:O12"/>
    <mergeCell ref="P12:Q12"/>
    <mergeCell ref="A14:C14"/>
    <mergeCell ref="E14:G14"/>
    <mergeCell ref="H14:I14"/>
    <mergeCell ref="J14:K14"/>
    <mergeCell ref="L14:M14"/>
    <mergeCell ref="N14:O14"/>
    <mergeCell ref="Z29:AA29"/>
    <mergeCell ref="Z30:AA30"/>
    <mergeCell ref="Z31:AA31"/>
    <mergeCell ref="Z32:AA32"/>
    <mergeCell ref="Z33:AA33"/>
    <mergeCell ref="Z34:AA34"/>
    <mergeCell ref="Z35:AA35"/>
    <mergeCell ref="Z36:AA36"/>
    <mergeCell ref="Z37:AA37"/>
    <mergeCell ref="AB47:AC47"/>
    <mergeCell ref="AB48:AC48"/>
    <mergeCell ref="AB49:AC49"/>
    <mergeCell ref="AB50:AC50"/>
    <mergeCell ref="Z38:AA38"/>
    <mergeCell ref="Z39:AA39"/>
    <mergeCell ref="Z42:AA42"/>
    <mergeCell ref="Z43:AA43"/>
    <mergeCell ref="Z44:AA44"/>
    <mergeCell ref="Z46:AA46"/>
    <mergeCell ref="Z47:AA47"/>
    <mergeCell ref="Z48:AA48"/>
    <mergeCell ref="Z49:AA49"/>
    <mergeCell ref="AB46:AC46"/>
    <mergeCell ref="AB35:AC35"/>
    <mergeCell ref="AB36:AC36"/>
    <mergeCell ref="AB37:AC37"/>
    <mergeCell ref="AB38:AC38"/>
    <mergeCell ref="AB39:AC39"/>
    <mergeCell ref="AB42:AC42"/>
    <mergeCell ref="AB43:AC43"/>
    <mergeCell ref="AB44:AC44"/>
    <mergeCell ref="AB27:AC27"/>
    <mergeCell ref="AB28:AC28"/>
    <mergeCell ref="AB29:AC29"/>
    <mergeCell ref="AB30:AC30"/>
    <mergeCell ref="AB31:AC31"/>
    <mergeCell ref="AB32:AC32"/>
    <mergeCell ref="AB33:AC33"/>
    <mergeCell ref="AB34:AC34"/>
    <mergeCell ref="AD27:AE27"/>
    <mergeCell ref="AD28:AE28"/>
    <mergeCell ref="AD29:AE29"/>
    <mergeCell ref="AD30:AE30"/>
    <mergeCell ref="AD31:AE31"/>
    <mergeCell ref="AD32:AE32"/>
    <mergeCell ref="AD33:AE33"/>
    <mergeCell ref="AD34:AE34"/>
    <mergeCell ref="AF35:AG35"/>
    <mergeCell ref="AD35:AE35"/>
    <mergeCell ref="AF26:AG26"/>
    <mergeCell ref="AF27:AG27"/>
    <mergeCell ref="AF28:AG28"/>
    <mergeCell ref="AF29:AG29"/>
    <mergeCell ref="AF30:AG30"/>
    <mergeCell ref="AF31:AG31"/>
    <mergeCell ref="AF32:AG32"/>
    <mergeCell ref="AF33:AG33"/>
    <mergeCell ref="AF34:AG34"/>
    <mergeCell ref="AF56:AG56"/>
    <mergeCell ref="AD51:AE51"/>
    <mergeCell ref="AD52:AE52"/>
    <mergeCell ref="AD54:AE54"/>
    <mergeCell ref="AD55:AE55"/>
    <mergeCell ref="AD56:AE56"/>
    <mergeCell ref="AF36:AG36"/>
    <mergeCell ref="AF37:AG37"/>
    <mergeCell ref="AF38:AG38"/>
    <mergeCell ref="AF39:AG39"/>
    <mergeCell ref="AF42:AG42"/>
    <mergeCell ref="AF43:AG43"/>
    <mergeCell ref="AF44:AG44"/>
    <mergeCell ref="AF46:AG46"/>
    <mergeCell ref="AD36:AE36"/>
    <mergeCell ref="AD37:AE37"/>
    <mergeCell ref="AD38:AE38"/>
    <mergeCell ref="AD39:AE39"/>
    <mergeCell ref="AD42:AE42"/>
    <mergeCell ref="AD43:AE43"/>
    <mergeCell ref="AD44:AE44"/>
    <mergeCell ref="AD46:AE46"/>
    <mergeCell ref="AD47:AE47"/>
    <mergeCell ref="AD48:AE48"/>
    <mergeCell ref="AH47:AI47"/>
    <mergeCell ref="AH48:AI48"/>
    <mergeCell ref="AH49:AI49"/>
    <mergeCell ref="AH50:AI50"/>
    <mergeCell ref="AH51:AI51"/>
    <mergeCell ref="AF47:AG47"/>
    <mergeCell ref="AF48:AG48"/>
    <mergeCell ref="AF49:AG49"/>
    <mergeCell ref="AF50:AG50"/>
    <mergeCell ref="AF51:AG51"/>
    <mergeCell ref="AF54:AG54"/>
    <mergeCell ref="AF55:AG55"/>
    <mergeCell ref="AB52:AC52"/>
    <mergeCell ref="AB54:AC54"/>
    <mergeCell ref="AB55:AC55"/>
    <mergeCell ref="Z50:AA50"/>
    <mergeCell ref="Z51:AA51"/>
    <mergeCell ref="Z52:AA52"/>
    <mergeCell ref="Z54:AA54"/>
    <mergeCell ref="Z55:AA55"/>
    <mergeCell ref="AB51:AC51"/>
    <mergeCell ref="AD50:AE50"/>
    <mergeCell ref="AD49:AE49"/>
    <mergeCell ref="AH46:AI46"/>
    <mergeCell ref="AH55:AI55"/>
    <mergeCell ref="AH56:AI56"/>
    <mergeCell ref="AH57:AI57"/>
    <mergeCell ref="A62:D62"/>
    <mergeCell ref="E62:F62"/>
    <mergeCell ref="G62:H62"/>
    <mergeCell ref="I62:J62"/>
    <mergeCell ref="K62:L62"/>
    <mergeCell ref="M62:N62"/>
    <mergeCell ref="O62:P62"/>
    <mergeCell ref="R60:Y68"/>
    <mergeCell ref="AF57:AG57"/>
    <mergeCell ref="AD57:AE57"/>
    <mergeCell ref="AB56:AC56"/>
    <mergeCell ref="AB57:AC57"/>
    <mergeCell ref="Z56:AA56"/>
    <mergeCell ref="Z57:AA57"/>
    <mergeCell ref="H55:I55"/>
    <mergeCell ref="J55:K55"/>
    <mergeCell ref="L55:M55"/>
    <mergeCell ref="N55:O55"/>
    <mergeCell ref="AF52:AG52"/>
    <mergeCell ref="J6:L6"/>
    <mergeCell ref="N6:O6"/>
    <mergeCell ref="AJ44:AL44"/>
    <mergeCell ref="AJ45:AL45"/>
    <mergeCell ref="AJ46:AL46"/>
    <mergeCell ref="AH52:AI52"/>
    <mergeCell ref="AH54:AI54"/>
    <mergeCell ref="AH26:AI26"/>
    <mergeCell ref="AH27:AI27"/>
    <mergeCell ref="AH28:AI28"/>
    <mergeCell ref="AH29:AI29"/>
    <mergeCell ref="AH30:AI30"/>
    <mergeCell ref="AH31:AI31"/>
    <mergeCell ref="AH32:AI32"/>
    <mergeCell ref="AH33:AI33"/>
    <mergeCell ref="AH34:AI34"/>
    <mergeCell ref="AH35:AI35"/>
    <mergeCell ref="AH36:AI36"/>
    <mergeCell ref="AH37:AI37"/>
    <mergeCell ref="AH38:AI38"/>
    <mergeCell ref="AH39:AI39"/>
    <mergeCell ref="AH42:AI42"/>
    <mergeCell ref="AH43:AI43"/>
    <mergeCell ref="AH44:AI44"/>
  </mergeCells>
  <phoneticPr fontId="15"/>
  <pageMargins left="0.39370078740157483" right="0.39370078740157483" top="0.39370078740157483" bottom="0.39370078740157483" header="0.31496062992125984" footer="0.31496062992125984"/>
  <pageSetup paperSize="8" scale="61"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Sheet_712">
    <pageSetUpPr fitToPage="1"/>
  </sheetPr>
  <dimension ref="A1:AM81"/>
  <sheetViews>
    <sheetView showGridLines="0" zoomScale="85" zoomScaleNormal="85" workbookViewId="0"/>
  </sheetViews>
  <sheetFormatPr defaultRowHeight="14.25" customHeight="1"/>
  <cols>
    <col min="1" max="2" width="5.625" style="633" customWidth="1"/>
    <col min="3" max="3" width="12.625" style="633" customWidth="1"/>
    <col min="4" max="7" width="5.625" style="633" customWidth="1"/>
    <col min="8" max="36" width="9.5" style="633" customWidth="1"/>
    <col min="37" max="37" width="11" style="633" customWidth="1"/>
    <col min="38" max="38" width="3.125" style="633" bestFit="1" customWidth="1"/>
    <col min="39" max="16384" width="9" style="633"/>
  </cols>
  <sheetData>
    <row r="1" spans="1:39" ht="14.25" customHeight="1">
      <c r="A1" s="665"/>
    </row>
    <row r="2" spans="1:39" ht="14.25" customHeight="1">
      <c r="A2" s="633" t="s">
        <v>547</v>
      </c>
    </row>
    <row r="3" spans="1:39" ht="21.75" customHeight="1">
      <c r="S3" s="634" t="s">
        <v>423</v>
      </c>
    </row>
    <row r="4" spans="1:39" ht="14.25" customHeight="1">
      <c r="N4" s="635"/>
    </row>
    <row r="6" spans="1:39" ht="14.25" customHeight="1">
      <c r="A6" s="636" t="s">
        <v>266</v>
      </c>
      <c r="B6" s="637"/>
      <c r="C6" s="1062"/>
      <c r="D6" s="1155"/>
      <c r="E6" s="1155"/>
      <c r="F6" s="1155"/>
      <c r="G6" s="1155"/>
      <c r="H6" s="1155"/>
      <c r="I6" s="1155"/>
      <c r="J6" s="1156"/>
      <c r="K6" s="636" t="s">
        <v>305</v>
      </c>
      <c r="L6" s="638"/>
      <c r="M6" s="1031"/>
      <c r="N6" s="1032"/>
      <c r="O6" s="1032"/>
      <c r="P6" s="1032"/>
      <c r="Q6" s="1082"/>
      <c r="R6" s="1033" t="s">
        <v>264</v>
      </c>
      <c r="S6" s="1034"/>
      <c r="T6" s="641"/>
      <c r="U6" s="642"/>
      <c r="V6" s="643"/>
      <c r="W6" s="642"/>
      <c r="X6" s="642"/>
      <c r="Y6" s="644"/>
      <c r="Z6" s="666"/>
      <c r="AA6" s="667"/>
      <c r="AB6" s="667"/>
      <c r="AC6" s="667"/>
      <c r="AD6" s="667"/>
      <c r="AE6" s="667"/>
      <c r="AF6" s="667"/>
      <c r="AG6" s="667"/>
      <c r="AH6" s="667"/>
      <c r="AI6" s="667"/>
      <c r="AJ6" s="646"/>
      <c r="AK6" s="646"/>
      <c r="AL6" s="646"/>
    </row>
    <row r="7" spans="1:39" ht="14.25" customHeight="1">
      <c r="A7" s="636" t="s">
        <v>263</v>
      </c>
      <c r="B7" s="637"/>
      <c r="C7" s="647"/>
      <c r="D7" s="637"/>
      <c r="E7" s="637"/>
      <c r="F7" s="638"/>
      <c r="G7" s="648" t="s">
        <v>262</v>
      </c>
      <c r="H7" s="649"/>
      <c r="I7" s="647"/>
      <c r="J7" s="637"/>
      <c r="K7" s="648" t="s">
        <v>546</v>
      </c>
      <c r="L7" s="650"/>
      <c r="M7" s="1031"/>
      <c r="N7" s="1032"/>
      <c r="O7" s="1032"/>
      <c r="P7" s="1032"/>
      <c r="Q7" s="650"/>
      <c r="R7" s="1033" t="s">
        <v>261</v>
      </c>
      <c r="S7" s="1134"/>
      <c r="T7" s="641"/>
      <c r="U7" s="642"/>
      <c r="V7" s="642"/>
      <c r="W7" s="642"/>
      <c r="X7" s="637"/>
      <c r="Y7" s="638"/>
      <c r="Z7" s="656"/>
      <c r="AA7" s="646"/>
      <c r="AB7" s="646"/>
      <c r="AC7" s="646"/>
      <c r="AD7" s="646"/>
      <c r="AE7" s="646"/>
      <c r="AF7" s="646"/>
      <c r="AG7" s="646"/>
      <c r="AH7" s="646"/>
      <c r="AI7" s="646"/>
    </row>
    <row r="8" spans="1:39" ht="14.25" customHeight="1">
      <c r="P8" s="668"/>
      <c r="Q8" s="668"/>
      <c r="R8" s="668"/>
      <c r="S8" s="669"/>
      <c r="T8" s="669"/>
      <c r="U8" s="669"/>
      <c r="V8" s="646"/>
      <c r="W8" s="646"/>
      <c r="X8" s="646"/>
      <c r="Y8" s="646"/>
      <c r="Z8" s="646"/>
      <c r="AA8" s="646"/>
      <c r="AB8" s="646"/>
      <c r="AC8" s="646"/>
      <c r="AD8" s="646"/>
      <c r="AE8" s="646"/>
      <c r="AF8" s="646"/>
      <c r="AG8" s="646"/>
      <c r="AH8" s="646"/>
      <c r="AI8" s="646"/>
    </row>
    <row r="9" spans="1:39" ht="14.25" customHeight="1">
      <c r="A9" s="635" t="s">
        <v>304</v>
      </c>
      <c r="S9" s="635"/>
      <c r="T9" s="635" t="s">
        <v>581</v>
      </c>
      <c r="AD9" s="701" t="s">
        <v>245</v>
      </c>
      <c r="AE9" s="700"/>
      <c r="AF9" s="700"/>
      <c r="AG9" s="700"/>
      <c r="AH9" s="700"/>
      <c r="AM9" s="646"/>
    </row>
    <row r="10" spans="1:39" ht="16.5" customHeight="1">
      <c r="A10" s="1065" t="s">
        <v>240</v>
      </c>
      <c r="B10" s="1066"/>
      <c r="C10" s="1066"/>
      <c r="D10" s="669"/>
      <c r="E10" s="1066"/>
      <c r="F10" s="1066"/>
      <c r="G10" s="1067"/>
      <c r="H10" s="694" t="s">
        <v>303</v>
      </c>
      <c r="I10" s="1068" t="s">
        <v>421</v>
      </c>
      <c r="J10" s="1070"/>
      <c r="K10" s="1068" t="s">
        <v>255</v>
      </c>
      <c r="L10" s="1070"/>
      <c r="M10" s="1071" t="s">
        <v>254</v>
      </c>
      <c r="N10" s="1072"/>
      <c r="O10" s="1072"/>
      <c r="P10" s="1073"/>
      <c r="Q10" s="1068" t="s">
        <v>253</v>
      </c>
      <c r="R10" s="1070"/>
      <c r="T10" s="1089"/>
      <c r="U10" s="1090"/>
      <c r="V10" s="1090"/>
      <c r="W10" s="1090"/>
      <c r="X10" s="1090"/>
      <c r="Y10" s="1090"/>
      <c r="Z10" s="1090"/>
      <c r="AA10" s="1090"/>
      <c r="AB10" s="1091"/>
      <c r="AD10" s="1098" t="s">
        <v>585</v>
      </c>
      <c r="AE10" s="1099"/>
      <c r="AF10" s="1099"/>
      <c r="AG10" s="1099"/>
      <c r="AH10" s="1099"/>
      <c r="AI10" s="1099"/>
      <c r="AJ10" s="1099"/>
      <c r="AK10" s="1099"/>
      <c r="AL10" s="1100"/>
      <c r="AM10" s="646"/>
    </row>
    <row r="11" spans="1:39" ht="16.5" customHeight="1">
      <c r="A11" s="1076"/>
      <c r="B11" s="1077"/>
      <c r="C11" s="1077"/>
      <c r="D11" s="670"/>
      <c r="E11" s="1077"/>
      <c r="F11" s="1077"/>
      <c r="G11" s="1078"/>
      <c r="H11" s="695" t="s">
        <v>302</v>
      </c>
      <c r="I11" s="1079" t="s">
        <v>542</v>
      </c>
      <c r="J11" s="1081"/>
      <c r="K11" s="1079" t="s">
        <v>541</v>
      </c>
      <c r="L11" s="1081"/>
      <c r="M11" s="1071" t="s">
        <v>249</v>
      </c>
      <c r="N11" s="1073"/>
      <c r="O11" s="1071" t="s">
        <v>248</v>
      </c>
      <c r="P11" s="1073"/>
      <c r="Q11" s="1079" t="s">
        <v>247</v>
      </c>
      <c r="R11" s="1081"/>
      <c r="T11" s="1092"/>
      <c r="U11" s="1093"/>
      <c r="V11" s="1093"/>
      <c r="W11" s="1093"/>
      <c r="X11" s="1093"/>
      <c r="Y11" s="1093"/>
      <c r="Z11" s="1093"/>
      <c r="AA11" s="1093"/>
      <c r="AB11" s="1094"/>
      <c r="AD11" s="1101"/>
      <c r="AE11" s="1102"/>
      <c r="AF11" s="1102"/>
      <c r="AG11" s="1102"/>
      <c r="AH11" s="1102"/>
      <c r="AI11" s="1102"/>
      <c r="AJ11" s="1102"/>
      <c r="AK11" s="1102"/>
      <c r="AL11" s="1103"/>
      <c r="AM11" s="646"/>
    </row>
    <row r="12" spans="1:39" ht="16.5" customHeight="1">
      <c r="A12" s="1145" t="s">
        <v>301</v>
      </c>
      <c r="B12" s="658" t="s">
        <v>300</v>
      </c>
      <c r="C12" s="637"/>
      <c r="D12" s="637"/>
      <c r="E12" s="637"/>
      <c r="F12" s="642" t="s">
        <v>243</v>
      </c>
      <c r="G12" s="637"/>
      <c r="H12" s="683"/>
      <c r="I12" s="1074"/>
      <c r="J12" s="1148"/>
      <c r="K12" s="1074"/>
      <c r="L12" s="1148"/>
      <c r="M12" s="1031"/>
      <c r="N12" s="1047"/>
      <c r="O12" s="1074"/>
      <c r="P12" s="1148"/>
      <c r="Q12" s="1038"/>
      <c r="R12" s="1050"/>
      <c r="T12" s="1092"/>
      <c r="U12" s="1093"/>
      <c r="V12" s="1093"/>
      <c r="W12" s="1093"/>
      <c r="X12" s="1093"/>
      <c r="Y12" s="1093"/>
      <c r="Z12" s="1093"/>
      <c r="AA12" s="1093"/>
      <c r="AB12" s="1094"/>
      <c r="AD12" s="1101"/>
      <c r="AE12" s="1102"/>
      <c r="AF12" s="1102"/>
      <c r="AG12" s="1102"/>
      <c r="AH12" s="1102"/>
      <c r="AI12" s="1102"/>
      <c r="AJ12" s="1102"/>
      <c r="AK12" s="1102"/>
      <c r="AL12" s="1103"/>
      <c r="AM12" s="646"/>
    </row>
    <row r="13" spans="1:39" ht="16.5" customHeight="1">
      <c r="A13" s="1146"/>
      <c r="B13" s="659"/>
      <c r="C13" s="637" t="s">
        <v>427</v>
      </c>
      <c r="D13" s="636"/>
      <c r="E13" s="642"/>
      <c r="F13" s="642" t="s">
        <v>243</v>
      </c>
      <c r="G13" s="642"/>
      <c r="H13" s="683"/>
      <c r="I13" s="1074"/>
      <c r="J13" s="1148"/>
      <c r="K13" s="1074"/>
      <c r="L13" s="1148"/>
      <c r="M13" s="1031"/>
      <c r="N13" s="1047"/>
      <c r="O13" s="1074"/>
      <c r="P13" s="1148"/>
      <c r="Q13" s="1038"/>
      <c r="R13" s="1050"/>
      <c r="T13" s="1092"/>
      <c r="U13" s="1093"/>
      <c r="V13" s="1093"/>
      <c r="W13" s="1093"/>
      <c r="X13" s="1093"/>
      <c r="Y13" s="1093"/>
      <c r="Z13" s="1093"/>
      <c r="AA13" s="1093"/>
      <c r="AB13" s="1094"/>
      <c r="AD13" s="1101"/>
      <c r="AE13" s="1102"/>
      <c r="AF13" s="1102"/>
      <c r="AG13" s="1102"/>
      <c r="AH13" s="1102"/>
      <c r="AI13" s="1102"/>
      <c r="AJ13" s="1102"/>
      <c r="AK13" s="1102"/>
      <c r="AL13" s="1103"/>
      <c r="AM13" s="646"/>
    </row>
    <row r="14" spans="1:39" ht="16.5" customHeight="1">
      <c r="A14" s="1146"/>
      <c r="B14" s="658" t="s">
        <v>299</v>
      </c>
      <c r="C14" s="637"/>
      <c r="D14" s="637"/>
      <c r="E14" s="642"/>
      <c r="F14" s="642" t="s">
        <v>298</v>
      </c>
      <c r="G14" s="642"/>
      <c r="H14" s="683"/>
      <c r="I14" s="1074"/>
      <c r="J14" s="1148"/>
      <c r="K14" s="1074"/>
      <c r="L14" s="1148"/>
      <c r="M14" s="1031"/>
      <c r="N14" s="1047"/>
      <c r="O14" s="1074"/>
      <c r="P14" s="1148"/>
      <c r="Q14" s="1038"/>
      <c r="R14" s="1050"/>
      <c r="T14" s="1092"/>
      <c r="U14" s="1093"/>
      <c r="V14" s="1093"/>
      <c r="W14" s="1093"/>
      <c r="X14" s="1093"/>
      <c r="Y14" s="1093"/>
      <c r="Z14" s="1093"/>
      <c r="AA14" s="1093"/>
      <c r="AB14" s="1094"/>
      <c r="AD14" s="1101"/>
      <c r="AE14" s="1102"/>
      <c r="AF14" s="1102"/>
      <c r="AG14" s="1102"/>
      <c r="AH14" s="1102"/>
      <c r="AI14" s="1102"/>
      <c r="AJ14" s="1102"/>
      <c r="AK14" s="1102"/>
      <c r="AL14" s="1103"/>
      <c r="AM14" s="646"/>
    </row>
    <row r="15" spans="1:39" ht="16.5" customHeight="1">
      <c r="A15" s="1147"/>
      <c r="B15" s="659"/>
      <c r="C15" s="637" t="s">
        <v>427</v>
      </c>
      <c r="D15" s="637"/>
      <c r="E15" s="642"/>
      <c r="F15" s="642" t="s">
        <v>298</v>
      </c>
      <c r="G15" s="642"/>
      <c r="H15" s="683"/>
      <c r="I15" s="1074"/>
      <c r="J15" s="1148"/>
      <c r="K15" s="1074"/>
      <c r="L15" s="1148"/>
      <c r="M15" s="1031"/>
      <c r="N15" s="1047"/>
      <c r="O15" s="1074"/>
      <c r="P15" s="1148"/>
      <c r="Q15" s="1038"/>
      <c r="R15" s="1050"/>
      <c r="T15" s="1092"/>
      <c r="U15" s="1093"/>
      <c r="V15" s="1093"/>
      <c r="W15" s="1093"/>
      <c r="X15" s="1093"/>
      <c r="Y15" s="1093"/>
      <c r="Z15" s="1093"/>
      <c r="AA15" s="1093"/>
      <c r="AB15" s="1094"/>
      <c r="AD15" s="1104" t="s">
        <v>586</v>
      </c>
      <c r="AE15" s="1105"/>
      <c r="AF15" s="1105"/>
      <c r="AG15" s="1105"/>
      <c r="AH15" s="1105"/>
      <c r="AI15" s="1105"/>
      <c r="AJ15" s="1105"/>
      <c r="AK15" s="1105"/>
      <c r="AL15" s="1106"/>
      <c r="AM15" s="646"/>
    </row>
    <row r="16" spans="1:39" ht="16.5" customHeight="1">
      <c r="A16" s="636"/>
      <c r="B16" s="637"/>
      <c r="C16" s="637"/>
      <c r="D16" s="637" t="s">
        <v>195</v>
      </c>
      <c r="E16" s="637"/>
      <c r="F16" s="637"/>
      <c r="G16" s="637"/>
      <c r="H16" s="671" t="s">
        <v>540</v>
      </c>
      <c r="I16" s="1150" t="s">
        <v>540</v>
      </c>
      <c r="J16" s="1151"/>
      <c r="K16" s="1150" t="s">
        <v>297</v>
      </c>
      <c r="L16" s="1151"/>
      <c r="M16" s="1150" t="s">
        <v>297</v>
      </c>
      <c r="N16" s="1151"/>
      <c r="O16" s="1150" t="s">
        <v>297</v>
      </c>
      <c r="P16" s="1151"/>
      <c r="Q16" s="1038"/>
      <c r="R16" s="1050"/>
      <c r="S16" s="656"/>
      <c r="T16" s="1092"/>
      <c r="U16" s="1093"/>
      <c r="V16" s="1093"/>
      <c r="W16" s="1093"/>
      <c r="X16" s="1093"/>
      <c r="Y16" s="1093"/>
      <c r="Z16" s="1093"/>
      <c r="AA16" s="1093"/>
      <c r="AB16" s="1094"/>
      <c r="AD16" s="1101"/>
      <c r="AE16" s="1102"/>
      <c r="AF16" s="1102"/>
      <c r="AG16" s="1102"/>
      <c r="AH16" s="1102"/>
      <c r="AI16" s="1102"/>
      <c r="AJ16" s="1102"/>
      <c r="AK16" s="1102"/>
      <c r="AL16" s="1103"/>
      <c r="AM16" s="646"/>
    </row>
    <row r="17" spans="1:38" ht="16.5" customHeight="1">
      <c r="A17" s="646" t="s">
        <v>296</v>
      </c>
      <c r="B17" s="646"/>
      <c r="C17" s="646"/>
      <c r="D17" s="646"/>
      <c r="E17" s="646"/>
      <c r="F17" s="646"/>
      <c r="G17" s="646"/>
      <c r="H17" s="646"/>
      <c r="I17" s="646"/>
      <c r="J17" s="646"/>
      <c r="K17" s="646"/>
      <c r="L17" s="646"/>
      <c r="M17" s="646"/>
      <c r="N17" s="646"/>
      <c r="O17" s="646"/>
      <c r="P17" s="646"/>
      <c r="Q17" s="646"/>
      <c r="S17" s="646"/>
      <c r="T17" s="1092"/>
      <c r="U17" s="1093"/>
      <c r="V17" s="1093"/>
      <c r="W17" s="1093"/>
      <c r="X17" s="1093"/>
      <c r="Y17" s="1093"/>
      <c r="Z17" s="1093"/>
      <c r="AA17" s="1093"/>
      <c r="AB17" s="1094"/>
      <c r="AD17" s="1101"/>
      <c r="AE17" s="1102"/>
      <c r="AF17" s="1102"/>
      <c r="AG17" s="1102"/>
      <c r="AH17" s="1102"/>
      <c r="AI17" s="1102"/>
      <c r="AJ17" s="1102"/>
      <c r="AK17" s="1102"/>
      <c r="AL17" s="1103"/>
    </row>
    <row r="18" spans="1:38" ht="16.5" customHeight="1">
      <c r="A18" s="646"/>
      <c r="B18" s="646"/>
      <c r="C18" s="646"/>
      <c r="D18" s="646"/>
      <c r="E18" s="646"/>
      <c r="F18" s="646"/>
      <c r="G18" s="646"/>
      <c r="H18" s="646"/>
      <c r="I18" s="646"/>
      <c r="J18" s="646"/>
      <c r="K18" s="646"/>
      <c r="L18" s="646"/>
      <c r="M18" s="646"/>
      <c r="N18" s="646"/>
      <c r="O18" s="646"/>
      <c r="P18" s="646"/>
      <c r="Q18" s="646"/>
      <c r="S18" s="646"/>
      <c r="T18" s="1092"/>
      <c r="U18" s="1093"/>
      <c r="V18" s="1093"/>
      <c r="W18" s="1093"/>
      <c r="X18" s="1093"/>
      <c r="Y18" s="1093"/>
      <c r="Z18" s="1093"/>
      <c r="AA18" s="1093"/>
      <c r="AB18" s="1094"/>
      <c r="AD18" s="1101"/>
      <c r="AE18" s="1102"/>
      <c r="AF18" s="1102"/>
      <c r="AG18" s="1102"/>
      <c r="AH18" s="1102"/>
      <c r="AI18" s="1102"/>
      <c r="AJ18" s="1102"/>
      <c r="AK18" s="1102"/>
      <c r="AL18" s="1103"/>
    </row>
    <row r="19" spans="1:38" ht="16.5" customHeight="1">
      <c r="T19" s="1095"/>
      <c r="U19" s="1096"/>
      <c r="V19" s="1096"/>
      <c r="W19" s="1096"/>
      <c r="X19" s="1096"/>
      <c r="Y19" s="1096"/>
      <c r="Z19" s="1096"/>
      <c r="AA19" s="1096"/>
      <c r="AB19" s="1097"/>
      <c r="AD19" s="1107"/>
      <c r="AE19" s="1108"/>
      <c r="AF19" s="1108"/>
      <c r="AG19" s="1108"/>
      <c r="AH19" s="1108"/>
      <c r="AI19" s="1108"/>
      <c r="AJ19" s="1108"/>
      <c r="AK19" s="1108"/>
      <c r="AL19" s="1109"/>
    </row>
    <row r="20" spans="1:38" ht="14.25" customHeight="1">
      <c r="A20" s="635" t="s">
        <v>241</v>
      </c>
    </row>
    <row r="21" spans="1:38" ht="14.25" customHeight="1">
      <c r="A21" s="1086" t="s">
        <v>240</v>
      </c>
      <c r="B21" s="1087"/>
      <c r="C21" s="1087"/>
      <c r="D21" s="1087"/>
      <c r="E21" s="1087"/>
      <c r="F21" s="1087"/>
      <c r="G21" s="1088"/>
      <c r="H21" s="735">
        <f>IF(J21-1= 0,30,J21-1)</f>
        <v>-33</v>
      </c>
      <c r="I21" s="653" t="s">
        <v>591</v>
      </c>
      <c r="J21" s="735">
        <f>IF(L21-1= 0,30,L21-1)</f>
        <v>-32</v>
      </c>
      <c r="K21" s="653" t="s">
        <v>591</v>
      </c>
      <c r="L21" s="735">
        <f>IF(N21-1= 0,30,N21-1)</f>
        <v>-31</v>
      </c>
      <c r="M21" s="653" t="s">
        <v>591</v>
      </c>
      <c r="N21" s="735">
        <f>配列シート!$B$3-30</f>
        <v>-30</v>
      </c>
      <c r="O21" s="736" t="str">
        <f>IF(配列シート!$B$4-30=N21,"計画(目標年次)","計画")</f>
        <v>計画(目標年次)</v>
      </c>
      <c r="P21" s="735">
        <f>N21+1</f>
        <v>-29</v>
      </c>
      <c r="Q21" s="736" t="str">
        <f>IF(配列シート!$B$4-30=P21,"計画(目標年次)","計画")</f>
        <v>計画</v>
      </c>
      <c r="R21" s="735">
        <f>P21+1</f>
        <v>-28</v>
      </c>
      <c r="S21" s="736" t="str">
        <f>IF(配列シート!$B$4-30=R21,"計画(目標年次)","計画")</f>
        <v>計画</v>
      </c>
      <c r="T21" s="735">
        <f>R21+1</f>
        <v>-27</v>
      </c>
      <c r="U21" s="736" t="str">
        <f>IF(配列シート!$B$4-30=T21,"計画(目標年次)","計画")</f>
        <v>計画</v>
      </c>
      <c r="V21" s="735">
        <f>T21+1</f>
        <v>-26</v>
      </c>
      <c r="W21" s="736" t="str">
        <f>IF(配列シート!$B$4-30=V21,"計画(目標年次)","計画")</f>
        <v>計画</v>
      </c>
      <c r="X21" s="735">
        <f>V21+1</f>
        <v>-25</v>
      </c>
      <c r="Y21" s="736" t="str">
        <f>IF(配列シート!$B$4-30=X21,"計画(目標年次)","計画")</f>
        <v>計画</v>
      </c>
      <c r="Z21" s="735">
        <f>X21+1</f>
        <v>-24</v>
      </c>
      <c r="AA21" s="736" t="str">
        <f>IF(配列シート!$B$4-30=Z21,"計画(目標年次)","計画")</f>
        <v>計画</v>
      </c>
      <c r="AB21" s="735">
        <f>Z21+1</f>
        <v>-23</v>
      </c>
      <c r="AC21" s="736" t="str">
        <f>IF(配列シート!$B$4-30=AB21,"計画(目標年次)","計画")</f>
        <v>計画</v>
      </c>
      <c r="AD21" s="735">
        <f>AB21+1</f>
        <v>-22</v>
      </c>
      <c r="AE21" s="736" t="str">
        <f>IF(配列シート!$B$4-30=AD21,"計画(目標年次)","計画")</f>
        <v>計画</v>
      </c>
      <c r="AF21" s="735">
        <f>AD21+1</f>
        <v>-21</v>
      </c>
      <c r="AG21" s="736" t="str">
        <f>IF(配列シート!$B$4-30=AF21,"計画(目標年次)","計画")</f>
        <v>計画</v>
      </c>
      <c r="AH21" s="735">
        <f>AF21+1</f>
        <v>-20</v>
      </c>
      <c r="AI21" s="736" t="str">
        <f>IF(配列シート!$B$4-30=AH21,"計画(目標年次)","計画")</f>
        <v>計画</v>
      </c>
      <c r="AJ21" s="1086" t="s">
        <v>239</v>
      </c>
      <c r="AK21" s="1087"/>
      <c r="AL21" s="1088"/>
    </row>
    <row r="22" spans="1:38" ht="14.25" customHeight="1">
      <c r="A22" s="1114" t="s">
        <v>420</v>
      </c>
      <c r="B22" s="654" t="s">
        <v>419</v>
      </c>
      <c r="C22" s="654"/>
      <c r="D22" s="637"/>
      <c r="E22" s="637"/>
      <c r="F22" s="637"/>
      <c r="G22" s="655" t="s">
        <v>233</v>
      </c>
      <c r="H22" s="1042"/>
      <c r="I22" s="1043"/>
      <c r="J22" s="1042"/>
      <c r="K22" s="1043"/>
      <c r="L22" s="1042"/>
      <c r="M22" s="1043"/>
      <c r="N22" s="1042"/>
      <c r="O22" s="1043"/>
      <c r="P22" s="1042"/>
      <c r="Q22" s="1043"/>
      <c r="R22" s="1042"/>
      <c r="S22" s="1043"/>
      <c r="T22" s="1042"/>
      <c r="U22" s="1043"/>
      <c r="V22" s="1042"/>
      <c r="W22" s="1043"/>
      <c r="X22" s="1042"/>
      <c r="Y22" s="1043"/>
      <c r="Z22" s="1042"/>
      <c r="AA22" s="1043"/>
      <c r="AB22" s="1042"/>
      <c r="AC22" s="1043"/>
      <c r="AD22" s="1042"/>
      <c r="AE22" s="1043"/>
      <c r="AF22" s="1042"/>
      <c r="AG22" s="1043"/>
      <c r="AH22" s="1042"/>
      <c r="AI22" s="1043"/>
      <c r="AJ22" s="685" t="s">
        <v>238</v>
      </c>
      <c r="AK22" s="663"/>
      <c r="AL22" s="690" t="s">
        <v>539</v>
      </c>
    </row>
    <row r="23" spans="1:38" ht="14.25" customHeight="1">
      <c r="A23" s="1149"/>
      <c r="B23" s="654" t="s">
        <v>418</v>
      </c>
      <c r="C23" s="654"/>
      <c r="D23" s="637"/>
      <c r="E23" s="637"/>
      <c r="F23" s="637"/>
      <c r="G23" s="655" t="s">
        <v>233</v>
      </c>
      <c r="H23" s="1038"/>
      <c r="I23" s="1039"/>
      <c r="J23" s="1038"/>
      <c r="K23" s="1039"/>
      <c r="L23" s="1038"/>
      <c r="M23" s="1039"/>
      <c r="N23" s="1038"/>
      <c r="O23" s="1039"/>
      <c r="P23" s="1038"/>
      <c r="Q23" s="1039"/>
      <c r="R23" s="1038"/>
      <c r="S23" s="1039"/>
      <c r="T23" s="1038"/>
      <c r="U23" s="1039"/>
      <c r="V23" s="1038"/>
      <c r="W23" s="1039"/>
      <c r="X23" s="1038"/>
      <c r="Y23" s="1039"/>
      <c r="Z23" s="1038"/>
      <c r="AA23" s="1039"/>
      <c r="AB23" s="1038"/>
      <c r="AC23" s="1039"/>
      <c r="AD23" s="1038"/>
      <c r="AE23" s="1039"/>
      <c r="AF23" s="1038"/>
      <c r="AG23" s="1039"/>
      <c r="AH23" s="1038"/>
      <c r="AI23" s="1039"/>
      <c r="AJ23" s="685" t="s">
        <v>237</v>
      </c>
      <c r="AK23" s="663"/>
      <c r="AL23" s="691" t="s">
        <v>539</v>
      </c>
    </row>
    <row r="24" spans="1:38" ht="14.25" customHeight="1">
      <c r="A24" s="1112" t="s">
        <v>234</v>
      </c>
      <c r="B24" s="1111" t="s">
        <v>417</v>
      </c>
      <c r="C24" s="1132" t="s">
        <v>416</v>
      </c>
      <c r="D24" s="1133"/>
      <c r="E24" s="1133"/>
      <c r="F24" s="1133"/>
      <c r="G24" s="655" t="s">
        <v>233</v>
      </c>
      <c r="H24" s="1042"/>
      <c r="I24" s="1043"/>
      <c r="J24" s="1042"/>
      <c r="K24" s="1043"/>
      <c r="L24" s="1042"/>
      <c r="M24" s="1043"/>
      <c r="N24" s="1042"/>
      <c r="O24" s="1043"/>
      <c r="P24" s="1042"/>
      <c r="Q24" s="1043"/>
      <c r="R24" s="1042"/>
      <c r="S24" s="1043"/>
      <c r="T24" s="1042"/>
      <c r="U24" s="1043"/>
      <c r="V24" s="1042"/>
      <c r="W24" s="1043"/>
      <c r="X24" s="1042"/>
      <c r="Y24" s="1043"/>
      <c r="Z24" s="1042"/>
      <c r="AA24" s="1043"/>
      <c r="AB24" s="1042"/>
      <c r="AC24" s="1043"/>
      <c r="AD24" s="1042"/>
      <c r="AE24" s="1043"/>
      <c r="AF24" s="1042"/>
      <c r="AG24" s="1043"/>
      <c r="AH24" s="1042"/>
      <c r="AI24" s="1043"/>
      <c r="AJ24" s="685" t="s">
        <v>236</v>
      </c>
      <c r="AK24" s="663"/>
      <c r="AL24" s="691" t="s">
        <v>539</v>
      </c>
    </row>
    <row r="25" spans="1:38" ht="14.25" customHeight="1">
      <c r="A25" s="1112"/>
      <c r="B25" s="1112"/>
      <c r="C25" s="1132" t="s">
        <v>415</v>
      </c>
      <c r="D25" s="1133"/>
      <c r="E25" s="1133"/>
      <c r="F25" s="1133"/>
      <c r="G25" s="655" t="s">
        <v>414</v>
      </c>
      <c r="H25" s="1042"/>
      <c r="I25" s="1043"/>
      <c r="J25" s="1042"/>
      <c r="K25" s="1043"/>
      <c r="L25" s="1042"/>
      <c r="M25" s="1043"/>
      <c r="N25" s="1042"/>
      <c r="O25" s="1043"/>
      <c r="P25" s="1042"/>
      <c r="Q25" s="1043"/>
      <c r="R25" s="1042"/>
      <c r="S25" s="1043"/>
      <c r="T25" s="1042"/>
      <c r="U25" s="1043"/>
      <c r="V25" s="1042"/>
      <c r="W25" s="1043"/>
      <c r="X25" s="1042"/>
      <c r="Y25" s="1043"/>
      <c r="Z25" s="1042"/>
      <c r="AA25" s="1043"/>
      <c r="AB25" s="1042"/>
      <c r="AC25" s="1043"/>
      <c r="AD25" s="1042"/>
      <c r="AE25" s="1043"/>
      <c r="AF25" s="1042"/>
      <c r="AG25" s="1043"/>
      <c r="AH25" s="1042"/>
      <c r="AI25" s="1043"/>
      <c r="AJ25" s="685" t="s">
        <v>235</v>
      </c>
      <c r="AK25" s="663"/>
      <c r="AL25" s="691" t="s">
        <v>539</v>
      </c>
    </row>
    <row r="26" spans="1:38" ht="14.25" customHeight="1">
      <c r="A26" s="1112"/>
      <c r="B26" s="1112"/>
      <c r="C26" s="1132" t="s">
        <v>426</v>
      </c>
      <c r="D26" s="1133"/>
      <c r="E26" s="1133"/>
      <c r="F26" s="1133"/>
      <c r="G26" s="655" t="s">
        <v>233</v>
      </c>
      <c r="H26" s="1042"/>
      <c r="I26" s="1043"/>
      <c r="J26" s="1042"/>
      <c r="K26" s="1043"/>
      <c r="L26" s="1042"/>
      <c r="M26" s="1043"/>
      <c r="N26" s="1042"/>
      <c r="O26" s="1043"/>
      <c r="P26" s="1042"/>
      <c r="Q26" s="1043"/>
      <c r="R26" s="1042"/>
      <c r="S26" s="1043"/>
      <c r="T26" s="1042"/>
      <c r="U26" s="1043"/>
      <c r="V26" s="1042"/>
      <c r="W26" s="1043"/>
      <c r="X26" s="1042"/>
      <c r="Y26" s="1043"/>
      <c r="Z26" s="1042"/>
      <c r="AA26" s="1043"/>
      <c r="AB26" s="1042"/>
      <c r="AC26" s="1043"/>
      <c r="AD26" s="1042"/>
      <c r="AE26" s="1043"/>
      <c r="AF26" s="1042"/>
      <c r="AG26" s="1043"/>
      <c r="AH26" s="1042"/>
      <c r="AI26" s="1043"/>
      <c r="AJ26" s="685"/>
      <c r="AK26" s="686"/>
      <c r="AL26" s="687"/>
    </row>
    <row r="27" spans="1:38" ht="14.25" customHeight="1">
      <c r="A27" s="1112"/>
      <c r="B27" s="1112"/>
      <c r="C27" s="654" t="s">
        <v>425</v>
      </c>
      <c r="D27" s="637"/>
      <c r="E27" s="637"/>
      <c r="F27" s="637"/>
      <c r="G27" s="655" t="s">
        <v>535</v>
      </c>
      <c r="H27" s="1038"/>
      <c r="I27" s="1039"/>
      <c r="J27" s="1038"/>
      <c r="K27" s="1039"/>
      <c r="L27" s="1038"/>
      <c r="M27" s="1039"/>
      <c r="N27" s="1038"/>
      <c r="O27" s="1039"/>
      <c r="P27" s="1038"/>
      <c r="Q27" s="1039"/>
      <c r="R27" s="1038"/>
      <c r="S27" s="1039"/>
      <c r="T27" s="1038"/>
      <c r="U27" s="1039"/>
      <c r="V27" s="1038"/>
      <c r="W27" s="1039"/>
      <c r="X27" s="1038"/>
      <c r="Y27" s="1039"/>
      <c r="Z27" s="1038"/>
      <c r="AA27" s="1039"/>
      <c r="AB27" s="1038"/>
      <c r="AC27" s="1039"/>
      <c r="AD27" s="1038"/>
      <c r="AE27" s="1039"/>
      <c r="AF27" s="1038"/>
      <c r="AG27" s="1039"/>
      <c r="AH27" s="1038"/>
      <c r="AI27" s="1039"/>
      <c r="AJ27" s="685"/>
      <c r="AK27" s="686"/>
      <c r="AL27" s="687"/>
    </row>
    <row r="28" spans="1:38" ht="14.25" customHeight="1">
      <c r="A28" s="1112"/>
      <c r="B28" s="1112"/>
      <c r="C28" s="654" t="s">
        <v>411</v>
      </c>
      <c r="D28" s="637"/>
      <c r="E28" s="637"/>
      <c r="F28" s="637"/>
      <c r="G28" s="655" t="s">
        <v>233</v>
      </c>
      <c r="H28" s="1038"/>
      <c r="I28" s="1039"/>
      <c r="J28" s="1038"/>
      <c r="K28" s="1039"/>
      <c r="L28" s="1038"/>
      <c r="M28" s="1039"/>
      <c r="N28" s="1038"/>
      <c r="O28" s="1039"/>
      <c r="P28" s="1038"/>
      <c r="Q28" s="1039"/>
      <c r="R28" s="1038"/>
      <c r="S28" s="1039"/>
      <c r="T28" s="1038"/>
      <c r="U28" s="1039"/>
      <c r="V28" s="1038"/>
      <c r="W28" s="1039"/>
      <c r="X28" s="1038"/>
      <c r="Y28" s="1039"/>
      <c r="Z28" s="1038"/>
      <c r="AA28" s="1039"/>
      <c r="AB28" s="1038"/>
      <c r="AC28" s="1039"/>
      <c r="AD28" s="1038"/>
      <c r="AE28" s="1039"/>
      <c r="AF28" s="1038"/>
      <c r="AG28" s="1039"/>
      <c r="AH28" s="1038"/>
      <c r="AI28" s="1039"/>
      <c r="AJ28" s="685"/>
      <c r="AK28" s="686"/>
      <c r="AL28" s="687"/>
    </row>
    <row r="29" spans="1:38" ht="14.25" customHeight="1">
      <c r="A29" s="1112"/>
      <c r="B29" s="1113"/>
      <c r="C29" s="654" t="s">
        <v>409</v>
      </c>
      <c r="D29" s="637"/>
      <c r="E29" s="637"/>
      <c r="F29" s="637"/>
      <c r="G29" s="655" t="s">
        <v>210</v>
      </c>
      <c r="H29" s="1042"/>
      <c r="I29" s="1043"/>
      <c r="J29" s="1042"/>
      <c r="K29" s="1043"/>
      <c r="L29" s="1042"/>
      <c r="M29" s="1043"/>
      <c r="N29" s="1042"/>
      <c r="O29" s="1043"/>
      <c r="P29" s="1042"/>
      <c r="Q29" s="1043"/>
      <c r="R29" s="1042"/>
      <c r="S29" s="1043"/>
      <c r="T29" s="1042"/>
      <c r="U29" s="1043"/>
      <c r="V29" s="1042"/>
      <c r="W29" s="1043"/>
      <c r="X29" s="1042"/>
      <c r="Y29" s="1043"/>
      <c r="Z29" s="1042"/>
      <c r="AA29" s="1043"/>
      <c r="AB29" s="1042"/>
      <c r="AC29" s="1043"/>
      <c r="AD29" s="1042"/>
      <c r="AE29" s="1043"/>
      <c r="AF29" s="1042"/>
      <c r="AG29" s="1043"/>
      <c r="AH29" s="1042"/>
      <c r="AI29" s="1043"/>
      <c r="AJ29" s="685"/>
      <c r="AK29" s="686"/>
      <c r="AL29" s="687"/>
    </row>
    <row r="30" spans="1:38" ht="14.25" customHeight="1">
      <c r="A30" s="1112"/>
      <c r="B30" s="1112" t="s">
        <v>408</v>
      </c>
      <c r="C30" s="654" t="s">
        <v>407</v>
      </c>
      <c r="D30" s="637"/>
      <c r="E30" s="637"/>
      <c r="F30" s="637"/>
      <c r="G30" s="655" t="s">
        <v>233</v>
      </c>
      <c r="H30" s="1038"/>
      <c r="I30" s="1039"/>
      <c r="J30" s="1038"/>
      <c r="K30" s="1039"/>
      <c r="L30" s="1038"/>
      <c r="M30" s="1039"/>
      <c r="N30" s="1038"/>
      <c r="O30" s="1039"/>
      <c r="P30" s="1038"/>
      <c r="Q30" s="1039"/>
      <c r="R30" s="1038"/>
      <c r="S30" s="1039"/>
      <c r="T30" s="1038"/>
      <c r="U30" s="1039"/>
      <c r="V30" s="1038"/>
      <c r="W30" s="1039"/>
      <c r="X30" s="1038"/>
      <c r="Y30" s="1039"/>
      <c r="Z30" s="1038"/>
      <c r="AA30" s="1039"/>
      <c r="AB30" s="1038"/>
      <c r="AC30" s="1039"/>
      <c r="AD30" s="1038"/>
      <c r="AE30" s="1039"/>
      <c r="AF30" s="1038"/>
      <c r="AG30" s="1039"/>
      <c r="AH30" s="1038"/>
      <c r="AI30" s="1039"/>
      <c r="AJ30" s="685"/>
      <c r="AK30" s="686"/>
      <c r="AL30" s="687"/>
    </row>
    <row r="31" spans="1:38" ht="14.25" customHeight="1">
      <c r="A31" s="1112"/>
      <c r="B31" s="1112"/>
      <c r="C31" s="654" t="s">
        <v>406</v>
      </c>
      <c r="D31" s="637"/>
      <c r="E31" s="637"/>
      <c r="F31" s="637"/>
      <c r="G31" s="655" t="s">
        <v>210</v>
      </c>
      <c r="H31" s="1042"/>
      <c r="I31" s="1043"/>
      <c r="J31" s="1042"/>
      <c r="K31" s="1043"/>
      <c r="L31" s="1042"/>
      <c r="M31" s="1043"/>
      <c r="N31" s="1042"/>
      <c r="O31" s="1043"/>
      <c r="P31" s="1042"/>
      <c r="Q31" s="1043"/>
      <c r="R31" s="1042"/>
      <c r="S31" s="1043"/>
      <c r="T31" s="1042"/>
      <c r="U31" s="1043"/>
      <c r="V31" s="1042"/>
      <c r="W31" s="1043"/>
      <c r="X31" s="1042"/>
      <c r="Y31" s="1043"/>
      <c r="Z31" s="1042"/>
      <c r="AA31" s="1043"/>
      <c r="AB31" s="1042"/>
      <c r="AC31" s="1043"/>
      <c r="AD31" s="1042"/>
      <c r="AE31" s="1043"/>
      <c r="AF31" s="1042"/>
      <c r="AG31" s="1043"/>
      <c r="AH31" s="1042"/>
      <c r="AI31" s="1043"/>
      <c r="AJ31" s="685"/>
      <c r="AK31" s="686"/>
      <c r="AL31" s="687"/>
    </row>
    <row r="32" spans="1:38" ht="14.25" customHeight="1">
      <c r="A32" s="1112"/>
      <c r="B32" s="1112"/>
      <c r="C32" s="654" t="s">
        <v>405</v>
      </c>
      <c r="D32" s="637"/>
      <c r="E32" s="637"/>
      <c r="F32" s="637"/>
      <c r="G32" s="655" t="s">
        <v>232</v>
      </c>
      <c r="H32" s="1038"/>
      <c r="I32" s="1039"/>
      <c r="J32" s="1038"/>
      <c r="K32" s="1039"/>
      <c r="L32" s="1038"/>
      <c r="M32" s="1039"/>
      <c r="N32" s="1038"/>
      <c r="O32" s="1039"/>
      <c r="P32" s="1038"/>
      <c r="Q32" s="1039"/>
      <c r="R32" s="1038"/>
      <c r="S32" s="1039"/>
      <c r="T32" s="1038"/>
      <c r="U32" s="1039"/>
      <c r="V32" s="1038"/>
      <c r="W32" s="1039"/>
      <c r="X32" s="1038"/>
      <c r="Y32" s="1039"/>
      <c r="Z32" s="1038"/>
      <c r="AA32" s="1039"/>
      <c r="AB32" s="1038"/>
      <c r="AC32" s="1039"/>
      <c r="AD32" s="1038"/>
      <c r="AE32" s="1039"/>
      <c r="AF32" s="1038"/>
      <c r="AG32" s="1039"/>
      <c r="AH32" s="1038"/>
      <c r="AI32" s="1039"/>
      <c r="AJ32" s="685"/>
      <c r="AK32" s="686"/>
      <c r="AL32" s="687"/>
    </row>
    <row r="33" spans="1:38" ht="14.25" customHeight="1">
      <c r="A33" s="1112"/>
      <c r="B33" s="1112"/>
      <c r="C33" s="654" t="s">
        <v>404</v>
      </c>
      <c r="D33" s="637"/>
      <c r="E33" s="637"/>
      <c r="F33" s="637"/>
      <c r="G33" s="655" t="s">
        <v>536</v>
      </c>
      <c r="H33" s="1038"/>
      <c r="I33" s="1039"/>
      <c r="J33" s="1038"/>
      <c r="K33" s="1039"/>
      <c r="L33" s="1038"/>
      <c r="M33" s="1039"/>
      <c r="N33" s="1038"/>
      <c r="O33" s="1039"/>
      <c r="P33" s="1038"/>
      <c r="Q33" s="1039"/>
      <c r="R33" s="1038"/>
      <c r="S33" s="1039"/>
      <c r="T33" s="1038"/>
      <c r="U33" s="1039"/>
      <c r="V33" s="1038"/>
      <c r="W33" s="1039"/>
      <c r="X33" s="1038"/>
      <c r="Y33" s="1039"/>
      <c r="Z33" s="1038"/>
      <c r="AA33" s="1039"/>
      <c r="AB33" s="1038"/>
      <c r="AC33" s="1039"/>
      <c r="AD33" s="1038"/>
      <c r="AE33" s="1039"/>
      <c r="AF33" s="1038"/>
      <c r="AG33" s="1039"/>
      <c r="AH33" s="1038"/>
      <c r="AI33" s="1039"/>
      <c r="AJ33" s="685"/>
      <c r="AK33" s="686"/>
      <c r="AL33" s="687"/>
    </row>
    <row r="34" spans="1:38" ht="14.25" customHeight="1">
      <c r="A34" s="1112"/>
      <c r="B34" s="1112"/>
      <c r="C34" s="654" t="s">
        <v>403</v>
      </c>
      <c r="D34" s="637"/>
      <c r="E34" s="637"/>
      <c r="F34" s="637"/>
      <c r="G34" s="655" t="s">
        <v>535</v>
      </c>
      <c r="H34" s="1038"/>
      <c r="I34" s="1039"/>
      <c r="J34" s="1038"/>
      <c r="K34" s="1039"/>
      <c r="L34" s="1038"/>
      <c r="M34" s="1039"/>
      <c r="N34" s="1038"/>
      <c r="O34" s="1039"/>
      <c r="P34" s="1038"/>
      <c r="Q34" s="1039"/>
      <c r="R34" s="1038"/>
      <c r="S34" s="1039"/>
      <c r="T34" s="1038"/>
      <c r="U34" s="1039"/>
      <c r="V34" s="1038"/>
      <c r="W34" s="1039"/>
      <c r="X34" s="1038"/>
      <c r="Y34" s="1039"/>
      <c r="Z34" s="1038"/>
      <c r="AA34" s="1039"/>
      <c r="AB34" s="1038"/>
      <c r="AC34" s="1039"/>
      <c r="AD34" s="1038"/>
      <c r="AE34" s="1039"/>
      <c r="AF34" s="1038"/>
      <c r="AG34" s="1039"/>
      <c r="AH34" s="1038"/>
      <c r="AI34" s="1039"/>
      <c r="AJ34" s="685"/>
      <c r="AK34" s="686"/>
      <c r="AL34" s="687"/>
    </row>
    <row r="35" spans="1:38" ht="14.25" customHeight="1">
      <c r="A35" s="1112"/>
      <c r="B35" s="1113"/>
      <c r="C35" s="654" t="s">
        <v>402</v>
      </c>
      <c r="D35" s="637"/>
      <c r="E35" s="637"/>
      <c r="F35" s="637"/>
      <c r="G35" s="655" t="s">
        <v>535</v>
      </c>
      <c r="H35" s="1038"/>
      <c r="I35" s="1039"/>
      <c r="J35" s="1038"/>
      <c r="K35" s="1039"/>
      <c r="L35" s="1038"/>
      <c r="M35" s="1039"/>
      <c r="N35" s="1038"/>
      <c r="O35" s="1039"/>
      <c r="P35" s="1038"/>
      <c r="Q35" s="1039"/>
      <c r="R35" s="1038"/>
      <c r="S35" s="1039"/>
      <c r="T35" s="1038"/>
      <c r="U35" s="1039"/>
      <c r="V35" s="1038"/>
      <c r="W35" s="1039"/>
      <c r="X35" s="1038"/>
      <c r="Y35" s="1039"/>
      <c r="Z35" s="1038"/>
      <c r="AA35" s="1039"/>
      <c r="AB35" s="1038"/>
      <c r="AC35" s="1039"/>
      <c r="AD35" s="1038"/>
      <c r="AE35" s="1039"/>
      <c r="AF35" s="1038"/>
      <c r="AG35" s="1039"/>
      <c r="AH35" s="1038"/>
      <c r="AI35" s="1039"/>
      <c r="AJ35" s="685"/>
      <c r="AK35" s="686"/>
      <c r="AL35" s="687"/>
    </row>
    <row r="36" spans="1:38" ht="14.25" customHeight="1">
      <c r="A36" s="1116" t="s">
        <v>231</v>
      </c>
      <c r="B36" s="1152" t="s">
        <v>295</v>
      </c>
      <c r="C36" s="636" t="s">
        <v>294</v>
      </c>
      <c r="D36" s="637"/>
      <c r="E36" s="637"/>
      <c r="F36" s="637"/>
      <c r="G36" s="657" t="s">
        <v>210</v>
      </c>
      <c r="H36" s="1044"/>
      <c r="I36" s="1045"/>
      <c r="J36" s="1044"/>
      <c r="K36" s="1045"/>
      <c r="L36" s="1044"/>
      <c r="M36" s="1045"/>
      <c r="N36" s="1044"/>
      <c r="O36" s="1045"/>
      <c r="P36" s="1044"/>
      <c r="Q36" s="1045"/>
      <c r="R36" s="1044"/>
      <c r="S36" s="1045"/>
      <c r="T36" s="1044"/>
      <c r="U36" s="1045"/>
      <c r="V36" s="1044"/>
      <c r="W36" s="1045"/>
      <c r="X36" s="1044"/>
      <c r="Y36" s="1045"/>
      <c r="Z36" s="1044"/>
      <c r="AA36" s="1045"/>
      <c r="AB36" s="1044"/>
      <c r="AC36" s="1045"/>
      <c r="AD36" s="1044"/>
      <c r="AE36" s="1045"/>
      <c r="AF36" s="1044"/>
      <c r="AG36" s="1045"/>
      <c r="AH36" s="1044"/>
      <c r="AI36" s="1045"/>
      <c r="AJ36" s="685"/>
      <c r="AK36" s="686"/>
      <c r="AL36" s="687"/>
    </row>
    <row r="37" spans="1:38" ht="14.25" customHeight="1">
      <c r="A37" s="1117"/>
      <c r="B37" s="1153"/>
      <c r="C37" s="636" t="s">
        <v>293</v>
      </c>
      <c r="D37" s="637"/>
      <c r="E37" s="637"/>
      <c r="F37" s="637"/>
      <c r="G37" s="657" t="s">
        <v>210</v>
      </c>
      <c r="H37" s="1044"/>
      <c r="I37" s="1045"/>
      <c r="J37" s="1044"/>
      <c r="K37" s="1045"/>
      <c r="L37" s="1044"/>
      <c r="M37" s="1045"/>
      <c r="N37" s="1044"/>
      <c r="O37" s="1045"/>
      <c r="P37" s="1044"/>
      <c r="Q37" s="1045"/>
      <c r="R37" s="1044"/>
      <c r="S37" s="1045"/>
      <c r="T37" s="1044"/>
      <c r="U37" s="1045"/>
      <c r="V37" s="1044"/>
      <c r="W37" s="1045"/>
      <c r="X37" s="1044"/>
      <c r="Y37" s="1045"/>
      <c r="Z37" s="1044"/>
      <c r="AA37" s="1045"/>
      <c r="AB37" s="1044"/>
      <c r="AC37" s="1045"/>
      <c r="AD37" s="1044"/>
      <c r="AE37" s="1045"/>
      <c r="AF37" s="1044"/>
      <c r="AG37" s="1045"/>
      <c r="AH37" s="1044"/>
      <c r="AI37" s="1045"/>
      <c r="AJ37" s="685"/>
      <c r="AK37" s="686"/>
      <c r="AL37" s="687"/>
    </row>
    <row r="38" spans="1:38" ht="14.25" customHeight="1">
      <c r="A38" s="1117"/>
      <c r="B38" s="1154"/>
      <c r="C38" s="636"/>
      <c r="D38" s="637" t="s">
        <v>292</v>
      </c>
      <c r="E38" s="637"/>
      <c r="F38" s="637"/>
      <c r="G38" s="657" t="s">
        <v>210</v>
      </c>
      <c r="H38" s="1044"/>
      <c r="I38" s="1045"/>
      <c r="J38" s="1044"/>
      <c r="K38" s="1045"/>
      <c r="L38" s="1044"/>
      <c r="M38" s="1045"/>
      <c r="N38" s="1044"/>
      <c r="O38" s="1045"/>
      <c r="P38" s="1044"/>
      <c r="Q38" s="1045"/>
      <c r="R38" s="1044"/>
      <c r="S38" s="1045"/>
      <c r="T38" s="1044"/>
      <c r="U38" s="1045"/>
      <c r="V38" s="1044"/>
      <c r="W38" s="1045"/>
      <c r="X38" s="1044"/>
      <c r="Y38" s="1045"/>
      <c r="Z38" s="1044"/>
      <c r="AA38" s="1045"/>
      <c r="AB38" s="1044"/>
      <c r="AC38" s="1045"/>
      <c r="AD38" s="1044"/>
      <c r="AE38" s="1045"/>
      <c r="AF38" s="1044"/>
      <c r="AG38" s="1045"/>
      <c r="AH38" s="1044"/>
      <c r="AI38" s="1045"/>
      <c r="AJ38" s="685"/>
      <c r="AK38" s="686"/>
      <c r="AL38" s="687"/>
    </row>
    <row r="39" spans="1:38" ht="14.25" customHeight="1">
      <c r="A39" s="1117"/>
      <c r="B39" s="1145" t="s">
        <v>291</v>
      </c>
      <c r="C39" s="636" t="s">
        <v>290</v>
      </c>
      <c r="D39" s="637"/>
      <c r="E39" s="637"/>
      <c r="F39" s="637"/>
      <c r="G39" s="657" t="s">
        <v>210</v>
      </c>
      <c r="H39" s="1044"/>
      <c r="I39" s="1045"/>
      <c r="J39" s="1044"/>
      <c r="K39" s="1045"/>
      <c r="L39" s="1044"/>
      <c r="M39" s="1045"/>
      <c r="N39" s="1044"/>
      <c r="O39" s="1045"/>
      <c r="P39" s="1044"/>
      <c r="Q39" s="1045"/>
      <c r="R39" s="1044"/>
      <c r="S39" s="1045"/>
      <c r="T39" s="1044"/>
      <c r="U39" s="1045"/>
      <c r="V39" s="1044"/>
      <c r="W39" s="1045"/>
      <c r="X39" s="1044"/>
      <c r="Y39" s="1045"/>
      <c r="Z39" s="1044"/>
      <c r="AA39" s="1045"/>
      <c r="AB39" s="1044"/>
      <c r="AC39" s="1045"/>
      <c r="AD39" s="1044"/>
      <c r="AE39" s="1045"/>
      <c r="AF39" s="1044"/>
      <c r="AG39" s="1045"/>
      <c r="AH39" s="1044"/>
      <c r="AI39" s="1045"/>
      <c r="AJ39" s="685"/>
      <c r="AK39" s="686"/>
      <c r="AL39" s="687"/>
    </row>
    <row r="40" spans="1:38" ht="14.25" customHeight="1">
      <c r="A40" s="1117"/>
      <c r="B40" s="1146"/>
      <c r="C40" s="658" t="s">
        <v>289</v>
      </c>
      <c r="D40" s="637"/>
      <c r="E40" s="637"/>
      <c r="F40" s="637"/>
      <c r="G40" s="657" t="s">
        <v>210</v>
      </c>
      <c r="H40" s="1044"/>
      <c r="I40" s="1045"/>
      <c r="J40" s="1044"/>
      <c r="K40" s="1045"/>
      <c r="L40" s="1044"/>
      <c r="M40" s="1045"/>
      <c r="N40" s="1044"/>
      <c r="O40" s="1045"/>
      <c r="P40" s="1044"/>
      <c r="Q40" s="1045"/>
      <c r="R40" s="1044"/>
      <c r="S40" s="1045"/>
      <c r="T40" s="1044"/>
      <c r="U40" s="1045"/>
      <c r="V40" s="1044"/>
      <c r="W40" s="1045"/>
      <c r="X40" s="1044"/>
      <c r="Y40" s="1045"/>
      <c r="Z40" s="1044"/>
      <c r="AA40" s="1045"/>
      <c r="AB40" s="1044"/>
      <c r="AC40" s="1045"/>
      <c r="AD40" s="1044"/>
      <c r="AE40" s="1045"/>
      <c r="AF40" s="1044"/>
      <c r="AG40" s="1045"/>
      <c r="AH40" s="1044"/>
      <c r="AI40" s="1045"/>
      <c r="AJ40" s="685"/>
      <c r="AK40" s="686"/>
      <c r="AL40" s="687"/>
    </row>
    <row r="41" spans="1:38" ht="14.25" customHeight="1">
      <c r="A41" s="1117"/>
      <c r="B41" s="1146"/>
      <c r="C41" s="672"/>
      <c r="D41" s="637" t="s">
        <v>288</v>
      </c>
      <c r="E41" s="637"/>
      <c r="F41" s="637"/>
      <c r="G41" s="657" t="s">
        <v>210</v>
      </c>
      <c r="H41" s="1044"/>
      <c r="I41" s="1045"/>
      <c r="J41" s="1044"/>
      <c r="K41" s="1045"/>
      <c r="L41" s="1044"/>
      <c r="M41" s="1045"/>
      <c r="N41" s="1044"/>
      <c r="O41" s="1045"/>
      <c r="P41" s="1044"/>
      <c r="Q41" s="1045"/>
      <c r="R41" s="1044"/>
      <c r="S41" s="1045"/>
      <c r="T41" s="1044"/>
      <c r="U41" s="1045"/>
      <c r="V41" s="1044"/>
      <c r="W41" s="1045"/>
      <c r="X41" s="1044"/>
      <c r="Y41" s="1045"/>
      <c r="Z41" s="1044"/>
      <c r="AA41" s="1045"/>
      <c r="AB41" s="1044"/>
      <c r="AC41" s="1045"/>
      <c r="AD41" s="1044"/>
      <c r="AE41" s="1045"/>
      <c r="AF41" s="1044"/>
      <c r="AG41" s="1045"/>
      <c r="AH41" s="1044"/>
      <c r="AI41" s="1045"/>
      <c r="AJ41" s="685"/>
      <c r="AK41" s="686"/>
      <c r="AL41" s="687"/>
    </row>
    <row r="42" spans="1:38" ht="14.25" customHeight="1">
      <c r="A42" s="1117"/>
      <c r="B42" s="1146"/>
      <c r="C42" s="672"/>
      <c r="D42" s="637" t="s">
        <v>287</v>
      </c>
      <c r="E42" s="637"/>
      <c r="F42" s="637"/>
      <c r="G42" s="657" t="s">
        <v>210</v>
      </c>
      <c r="H42" s="1044"/>
      <c r="I42" s="1045"/>
      <c r="J42" s="1044"/>
      <c r="K42" s="1045"/>
      <c r="L42" s="1044"/>
      <c r="M42" s="1045"/>
      <c r="N42" s="1044"/>
      <c r="O42" s="1045"/>
      <c r="P42" s="1044"/>
      <c r="Q42" s="1045"/>
      <c r="R42" s="1044"/>
      <c r="S42" s="1045"/>
      <c r="T42" s="1044"/>
      <c r="U42" s="1045"/>
      <c r="V42" s="1044"/>
      <c r="W42" s="1045"/>
      <c r="X42" s="1044"/>
      <c r="Y42" s="1045"/>
      <c r="Z42" s="1044"/>
      <c r="AA42" s="1045"/>
      <c r="AB42" s="1044"/>
      <c r="AC42" s="1045"/>
      <c r="AD42" s="1044"/>
      <c r="AE42" s="1045"/>
      <c r="AF42" s="1044"/>
      <c r="AG42" s="1045"/>
      <c r="AH42" s="1044"/>
      <c r="AI42" s="1045"/>
      <c r="AJ42" s="685"/>
      <c r="AK42" s="686"/>
      <c r="AL42" s="687"/>
    </row>
    <row r="43" spans="1:38" ht="14.25" customHeight="1">
      <c r="A43" s="1117"/>
      <c r="B43" s="1146"/>
      <c r="C43" s="659"/>
      <c r="D43" s="637" t="s">
        <v>286</v>
      </c>
      <c r="E43" s="637"/>
      <c r="F43" s="637"/>
      <c r="G43" s="657" t="s">
        <v>210</v>
      </c>
      <c r="H43" s="1044"/>
      <c r="I43" s="1045"/>
      <c r="J43" s="1044"/>
      <c r="K43" s="1045"/>
      <c r="L43" s="1044"/>
      <c r="M43" s="1045"/>
      <c r="N43" s="1044"/>
      <c r="O43" s="1045"/>
      <c r="P43" s="1044"/>
      <c r="Q43" s="1045"/>
      <c r="R43" s="1044"/>
      <c r="S43" s="1045"/>
      <c r="T43" s="1044"/>
      <c r="U43" s="1045"/>
      <c r="V43" s="1044"/>
      <c r="W43" s="1045"/>
      <c r="X43" s="1044"/>
      <c r="Y43" s="1045"/>
      <c r="Z43" s="1044"/>
      <c r="AA43" s="1045"/>
      <c r="AB43" s="1044"/>
      <c r="AC43" s="1045"/>
      <c r="AD43" s="1044"/>
      <c r="AE43" s="1045"/>
      <c r="AF43" s="1044"/>
      <c r="AG43" s="1045"/>
      <c r="AH43" s="1044"/>
      <c r="AI43" s="1045"/>
      <c r="AJ43" s="685"/>
      <c r="AK43" s="686"/>
      <c r="AL43" s="687"/>
    </row>
    <row r="44" spans="1:38" ht="14.25" customHeight="1">
      <c r="A44" s="1117"/>
      <c r="B44" s="1146"/>
      <c r="C44" s="636" t="s">
        <v>285</v>
      </c>
      <c r="D44" s="637"/>
      <c r="E44" s="637"/>
      <c r="F44" s="637"/>
      <c r="G44" s="657" t="s">
        <v>210</v>
      </c>
      <c r="H44" s="1044"/>
      <c r="I44" s="1045"/>
      <c r="J44" s="1044"/>
      <c r="K44" s="1045"/>
      <c r="L44" s="1044"/>
      <c r="M44" s="1045"/>
      <c r="N44" s="1044"/>
      <c r="O44" s="1045"/>
      <c r="P44" s="1044"/>
      <c r="Q44" s="1045"/>
      <c r="R44" s="1044"/>
      <c r="S44" s="1045"/>
      <c r="T44" s="1044"/>
      <c r="U44" s="1045"/>
      <c r="V44" s="1044"/>
      <c r="W44" s="1045"/>
      <c r="X44" s="1044"/>
      <c r="Y44" s="1045"/>
      <c r="Z44" s="1044"/>
      <c r="AA44" s="1045"/>
      <c r="AB44" s="1044"/>
      <c r="AC44" s="1045"/>
      <c r="AD44" s="1044"/>
      <c r="AE44" s="1045"/>
      <c r="AF44" s="1044"/>
      <c r="AG44" s="1045"/>
      <c r="AH44" s="1044"/>
      <c r="AI44" s="1045"/>
      <c r="AJ44" s="685"/>
      <c r="AK44" s="686"/>
      <c r="AL44" s="687"/>
    </row>
    <row r="45" spans="1:38" ht="14.25" customHeight="1">
      <c r="A45" s="1117"/>
      <c r="B45" s="1146"/>
      <c r="C45" s="636" t="s">
        <v>284</v>
      </c>
      <c r="D45" s="637"/>
      <c r="E45" s="637"/>
      <c r="F45" s="637"/>
      <c r="G45" s="657" t="s">
        <v>210</v>
      </c>
      <c r="H45" s="1044"/>
      <c r="I45" s="1045"/>
      <c r="J45" s="1044"/>
      <c r="K45" s="1045"/>
      <c r="L45" s="1044"/>
      <c r="M45" s="1045"/>
      <c r="N45" s="1044"/>
      <c r="O45" s="1045"/>
      <c r="P45" s="1044"/>
      <c r="Q45" s="1045"/>
      <c r="R45" s="1044"/>
      <c r="S45" s="1045"/>
      <c r="T45" s="1044"/>
      <c r="U45" s="1045"/>
      <c r="V45" s="1044"/>
      <c r="W45" s="1045"/>
      <c r="X45" s="1044"/>
      <c r="Y45" s="1045"/>
      <c r="Z45" s="1044"/>
      <c r="AA45" s="1045"/>
      <c r="AB45" s="1044"/>
      <c r="AC45" s="1045"/>
      <c r="AD45" s="1044"/>
      <c r="AE45" s="1045"/>
      <c r="AF45" s="1044"/>
      <c r="AG45" s="1045"/>
      <c r="AH45" s="1044"/>
      <c r="AI45" s="1045"/>
      <c r="AJ45" s="685"/>
      <c r="AK45" s="686"/>
      <c r="AL45" s="687"/>
    </row>
    <row r="46" spans="1:38" ht="14.25" customHeight="1">
      <c r="A46" s="1117"/>
      <c r="B46" s="1147"/>
      <c r="C46" s="636" t="s">
        <v>283</v>
      </c>
      <c r="D46" s="637"/>
      <c r="E46" s="637"/>
      <c r="F46" s="637"/>
      <c r="G46" s="657" t="s">
        <v>210</v>
      </c>
      <c r="H46" s="1044"/>
      <c r="I46" s="1045"/>
      <c r="J46" s="1044"/>
      <c r="K46" s="1045"/>
      <c r="L46" s="1044"/>
      <c r="M46" s="1045"/>
      <c r="N46" s="1044"/>
      <c r="O46" s="1045"/>
      <c r="P46" s="1044"/>
      <c r="Q46" s="1045"/>
      <c r="R46" s="1044"/>
      <c r="S46" s="1045"/>
      <c r="T46" s="1044"/>
      <c r="U46" s="1045"/>
      <c r="V46" s="1044"/>
      <c r="W46" s="1045"/>
      <c r="X46" s="1044"/>
      <c r="Y46" s="1045"/>
      <c r="Z46" s="1044"/>
      <c r="AA46" s="1045"/>
      <c r="AB46" s="1044"/>
      <c r="AC46" s="1045"/>
      <c r="AD46" s="1044"/>
      <c r="AE46" s="1045"/>
      <c r="AF46" s="1044"/>
      <c r="AG46" s="1045"/>
      <c r="AH46" s="1044"/>
      <c r="AI46" s="1045"/>
      <c r="AJ46" s="685"/>
      <c r="AK46" s="686"/>
      <c r="AL46" s="687"/>
    </row>
    <row r="47" spans="1:38" ht="14.25" customHeight="1">
      <c r="A47" s="1117"/>
      <c r="B47" s="673" t="s">
        <v>282</v>
      </c>
      <c r="C47" s="668"/>
      <c r="D47" s="668"/>
      <c r="E47" s="637"/>
      <c r="F47" s="637"/>
      <c r="G47" s="657" t="s">
        <v>210</v>
      </c>
      <c r="H47" s="1044"/>
      <c r="I47" s="1045"/>
      <c r="J47" s="1044"/>
      <c r="K47" s="1045"/>
      <c r="L47" s="1044"/>
      <c r="M47" s="1045"/>
      <c r="N47" s="1044"/>
      <c r="O47" s="1045"/>
      <c r="P47" s="1044"/>
      <c r="Q47" s="1045"/>
      <c r="R47" s="1044"/>
      <c r="S47" s="1045"/>
      <c r="T47" s="1044"/>
      <c r="U47" s="1045"/>
      <c r="V47" s="1044"/>
      <c r="W47" s="1045"/>
      <c r="X47" s="1044"/>
      <c r="Y47" s="1045"/>
      <c r="Z47" s="1044"/>
      <c r="AA47" s="1045"/>
      <c r="AB47" s="1044"/>
      <c r="AC47" s="1045"/>
      <c r="AD47" s="1044"/>
      <c r="AE47" s="1045"/>
      <c r="AF47" s="1044"/>
      <c r="AG47" s="1045"/>
      <c r="AH47" s="1044"/>
      <c r="AI47" s="1045"/>
      <c r="AJ47" s="685"/>
      <c r="AK47" s="686"/>
      <c r="AL47" s="687"/>
    </row>
    <row r="48" spans="1:38" ht="14.25" customHeight="1">
      <c r="A48" s="1117"/>
      <c r="B48" s="674" t="s">
        <v>281</v>
      </c>
      <c r="C48" s="668"/>
      <c r="D48" s="668"/>
      <c r="E48" s="637"/>
      <c r="F48" s="637"/>
      <c r="G48" s="657" t="s">
        <v>210</v>
      </c>
      <c r="H48" s="1044"/>
      <c r="I48" s="1045"/>
      <c r="J48" s="1044"/>
      <c r="K48" s="1045"/>
      <c r="L48" s="1044"/>
      <c r="M48" s="1045"/>
      <c r="N48" s="1044"/>
      <c r="O48" s="1045"/>
      <c r="P48" s="1044"/>
      <c r="Q48" s="1045"/>
      <c r="R48" s="1044"/>
      <c r="S48" s="1045"/>
      <c r="T48" s="1044"/>
      <c r="U48" s="1045"/>
      <c r="V48" s="1044"/>
      <c r="W48" s="1045"/>
      <c r="X48" s="1044"/>
      <c r="Y48" s="1045"/>
      <c r="Z48" s="1044"/>
      <c r="AA48" s="1045"/>
      <c r="AB48" s="1044"/>
      <c r="AC48" s="1045"/>
      <c r="AD48" s="1044"/>
      <c r="AE48" s="1045"/>
      <c r="AF48" s="1044"/>
      <c r="AG48" s="1045"/>
      <c r="AH48" s="1044"/>
      <c r="AI48" s="1045"/>
      <c r="AJ48" s="685"/>
      <c r="AK48" s="686"/>
      <c r="AL48" s="687"/>
    </row>
    <row r="49" spans="1:38" ht="14.25" customHeight="1">
      <c r="A49" s="1117"/>
      <c r="B49" s="675"/>
      <c r="C49" s="668" t="s">
        <v>280</v>
      </c>
      <c r="D49" s="668"/>
      <c r="E49" s="637"/>
      <c r="F49" s="637"/>
      <c r="G49" s="657" t="s">
        <v>210</v>
      </c>
      <c r="H49" s="1044"/>
      <c r="I49" s="1045"/>
      <c r="J49" s="1044"/>
      <c r="K49" s="1045"/>
      <c r="L49" s="1044"/>
      <c r="M49" s="1045"/>
      <c r="N49" s="1044"/>
      <c r="O49" s="1045"/>
      <c r="P49" s="1044"/>
      <c r="Q49" s="1045"/>
      <c r="R49" s="1044"/>
      <c r="S49" s="1045"/>
      <c r="T49" s="1044"/>
      <c r="U49" s="1045"/>
      <c r="V49" s="1044"/>
      <c r="W49" s="1045"/>
      <c r="X49" s="1044"/>
      <c r="Y49" s="1045"/>
      <c r="Z49" s="1044"/>
      <c r="AA49" s="1045"/>
      <c r="AB49" s="1044"/>
      <c r="AC49" s="1045"/>
      <c r="AD49" s="1044"/>
      <c r="AE49" s="1045"/>
      <c r="AF49" s="1044"/>
      <c r="AG49" s="1045"/>
      <c r="AH49" s="1044"/>
      <c r="AI49" s="1045"/>
      <c r="AJ49" s="685"/>
      <c r="AK49" s="686"/>
      <c r="AL49" s="687"/>
    </row>
    <row r="50" spans="1:38" ht="14.25" customHeight="1">
      <c r="A50" s="1117"/>
      <c r="B50" s="674" t="s">
        <v>279</v>
      </c>
      <c r="C50" s="668"/>
      <c r="D50" s="668"/>
      <c r="E50" s="637"/>
      <c r="F50" s="637"/>
      <c r="G50" s="657" t="s">
        <v>210</v>
      </c>
      <c r="H50" s="1044"/>
      <c r="I50" s="1045"/>
      <c r="J50" s="1044"/>
      <c r="K50" s="1045"/>
      <c r="L50" s="1044"/>
      <c r="M50" s="1045"/>
      <c r="N50" s="1044"/>
      <c r="O50" s="1045"/>
      <c r="P50" s="1044"/>
      <c r="Q50" s="1045"/>
      <c r="R50" s="1044"/>
      <c r="S50" s="1045"/>
      <c r="T50" s="1044"/>
      <c r="U50" s="1045"/>
      <c r="V50" s="1044"/>
      <c r="W50" s="1045"/>
      <c r="X50" s="1044"/>
      <c r="Y50" s="1045"/>
      <c r="Z50" s="1044"/>
      <c r="AA50" s="1045"/>
      <c r="AB50" s="1044"/>
      <c r="AC50" s="1045"/>
      <c r="AD50" s="1044"/>
      <c r="AE50" s="1045"/>
      <c r="AF50" s="1044"/>
      <c r="AG50" s="1045"/>
      <c r="AH50" s="1044"/>
      <c r="AI50" s="1045"/>
      <c r="AJ50" s="685"/>
      <c r="AK50" s="686"/>
      <c r="AL50" s="687"/>
    </row>
    <row r="51" spans="1:38" ht="14.25" customHeight="1">
      <c r="A51" s="1117"/>
      <c r="B51" s="676" t="s">
        <v>278</v>
      </c>
      <c r="C51" s="668"/>
      <c r="D51" s="668"/>
      <c r="E51" s="637"/>
      <c r="F51" s="637"/>
      <c r="G51" s="657" t="s">
        <v>210</v>
      </c>
      <c r="H51" s="1044"/>
      <c r="I51" s="1045"/>
      <c r="J51" s="1044"/>
      <c r="K51" s="1045"/>
      <c r="L51" s="1044"/>
      <c r="M51" s="1045"/>
      <c r="N51" s="1044"/>
      <c r="O51" s="1045"/>
      <c r="P51" s="1044"/>
      <c r="Q51" s="1045"/>
      <c r="R51" s="1044"/>
      <c r="S51" s="1045"/>
      <c r="T51" s="1044"/>
      <c r="U51" s="1045"/>
      <c r="V51" s="1044"/>
      <c r="W51" s="1045"/>
      <c r="X51" s="1044"/>
      <c r="Y51" s="1045"/>
      <c r="Z51" s="1044"/>
      <c r="AA51" s="1045"/>
      <c r="AB51" s="1044"/>
      <c r="AC51" s="1045"/>
      <c r="AD51" s="1044"/>
      <c r="AE51" s="1045"/>
      <c r="AF51" s="1044"/>
      <c r="AG51" s="1045"/>
      <c r="AH51" s="1044"/>
      <c r="AI51" s="1045"/>
      <c r="AJ51" s="685"/>
      <c r="AK51" s="686"/>
      <c r="AL51" s="687"/>
    </row>
    <row r="52" spans="1:38" ht="14.25" customHeight="1">
      <c r="A52" s="1117"/>
      <c r="B52" s="677"/>
      <c r="C52" s="636" t="s">
        <v>277</v>
      </c>
      <c r="D52" s="668"/>
      <c r="E52" s="637"/>
      <c r="F52" s="637"/>
      <c r="G52" s="657" t="s">
        <v>210</v>
      </c>
      <c r="H52" s="1044"/>
      <c r="I52" s="1045"/>
      <c r="J52" s="1044"/>
      <c r="K52" s="1045"/>
      <c r="L52" s="1044"/>
      <c r="M52" s="1045"/>
      <c r="N52" s="1044"/>
      <c r="O52" s="1045"/>
      <c r="P52" s="1044"/>
      <c r="Q52" s="1045"/>
      <c r="R52" s="1044"/>
      <c r="S52" s="1045"/>
      <c r="T52" s="1044"/>
      <c r="U52" s="1045"/>
      <c r="V52" s="1044"/>
      <c r="W52" s="1045"/>
      <c r="X52" s="1044"/>
      <c r="Y52" s="1045"/>
      <c r="Z52" s="1044"/>
      <c r="AA52" s="1045"/>
      <c r="AB52" s="1044"/>
      <c r="AC52" s="1045"/>
      <c r="AD52" s="1044"/>
      <c r="AE52" s="1045"/>
      <c r="AF52" s="1044"/>
      <c r="AG52" s="1045"/>
      <c r="AH52" s="1044"/>
      <c r="AI52" s="1045"/>
      <c r="AJ52" s="685"/>
      <c r="AK52" s="686"/>
      <c r="AL52" s="687"/>
    </row>
    <row r="53" spans="1:38" ht="14.25" customHeight="1">
      <c r="A53" s="1117"/>
      <c r="B53" s="674" t="s">
        <v>276</v>
      </c>
      <c r="C53" s="668"/>
      <c r="D53" s="668"/>
      <c r="E53" s="637"/>
      <c r="F53" s="637"/>
      <c r="G53" s="657" t="s">
        <v>210</v>
      </c>
      <c r="H53" s="1044"/>
      <c r="I53" s="1045"/>
      <c r="J53" s="1044"/>
      <c r="K53" s="1045"/>
      <c r="L53" s="1044"/>
      <c r="M53" s="1045"/>
      <c r="N53" s="1044"/>
      <c r="O53" s="1045"/>
      <c r="P53" s="1044"/>
      <c r="Q53" s="1045"/>
      <c r="R53" s="1044"/>
      <c r="S53" s="1045"/>
      <c r="T53" s="1044"/>
      <c r="U53" s="1045"/>
      <c r="V53" s="1044"/>
      <c r="W53" s="1045"/>
      <c r="X53" s="1044"/>
      <c r="Y53" s="1045"/>
      <c r="Z53" s="1044"/>
      <c r="AA53" s="1045"/>
      <c r="AB53" s="1044"/>
      <c r="AC53" s="1045"/>
      <c r="AD53" s="1044"/>
      <c r="AE53" s="1045"/>
      <c r="AF53" s="1044"/>
      <c r="AG53" s="1045"/>
      <c r="AH53" s="1044"/>
      <c r="AI53" s="1045"/>
      <c r="AJ53" s="685"/>
      <c r="AK53" s="686"/>
      <c r="AL53" s="687"/>
    </row>
    <row r="54" spans="1:38" ht="14.25" customHeight="1">
      <c r="A54" s="1117"/>
      <c r="B54" s="675"/>
      <c r="C54" s="668" t="s">
        <v>275</v>
      </c>
      <c r="D54" s="668"/>
      <c r="E54" s="637"/>
      <c r="F54" s="637"/>
      <c r="G54" s="657" t="s">
        <v>210</v>
      </c>
      <c r="H54" s="1044"/>
      <c r="I54" s="1045"/>
      <c r="J54" s="1044"/>
      <c r="K54" s="1045"/>
      <c r="L54" s="1044"/>
      <c r="M54" s="1045"/>
      <c r="N54" s="1044"/>
      <c r="O54" s="1045"/>
      <c r="P54" s="1044"/>
      <c r="Q54" s="1045"/>
      <c r="R54" s="1044"/>
      <c r="S54" s="1045"/>
      <c r="T54" s="1044"/>
      <c r="U54" s="1045"/>
      <c r="V54" s="1044"/>
      <c r="W54" s="1045"/>
      <c r="X54" s="1044"/>
      <c r="Y54" s="1045"/>
      <c r="Z54" s="1044"/>
      <c r="AA54" s="1045"/>
      <c r="AB54" s="1044"/>
      <c r="AC54" s="1045"/>
      <c r="AD54" s="1044"/>
      <c r="AE54" s="1045"/>
      <c r="AF54" s="1044"/>
      <c r="AG54" s="1045"/>
      <c r="AH54" s="1044"/>
      <c r="AI54" s="1045"/>
      <c r="AJ54" s="685"/>
      <c r="AK54" s="686"/>
      <c r="AL54" s="687"/>
    </row>
    <row r="55" spans="1:38" ht="14.25" customHeight="1">
      <c r="A55" s="1117"/>
      <c r="B55" s="674" t="s">
        <v>274</v>
      </c>
      <c r="C55" s="668"/>
      <c r="D55" s="668"/>
      <c r="E55" s="637"/>
      <c r="F55" s="637"/>
      <c r="G55" s="657" t="s">
        <v>210</v>
      </c>
      <c r="H55" s="1044"/>
      <c r="I55" s="1045"/>
      <c r="J55" s="1044"/>
      <c r="K55" s="1045"/>
      <c r="L55" s="1044"/>
      <c r="M55" s="1045"/>
      <c r="N55" s="1044"/>
      <c r="O55" s="1045"/>
      <c r="P55" s="1044"/>
      <c r="Q55" s="1045"/>
      <c r="R55" s="1044"/>
      <c r="S55" s="1045"/>
      <c r="T55" s="1044"/>
      <c r="U55" s="1045"/>
      <c r="V55" s="1044"/>
      <c r="W55" s="1045"/>
      <c r="X55" s="1044"/>
      <c r="Y55" s="1045"/>
      <c r="Z55" s="1044"/>
      <c r="AA55" s="1045"/>
      <c r="AB55" s="1044"/>
      <c r="AC55" s="1045"/>
      <c r="AD55" s="1044"/>
      <c r="AE55" s="1045"/>
      <c r="AF55" s="1044"/>
      <c r="AG55" s="1045"/>
      <c r="AH55" s="1044"/>
      <c r="AI55" s="1045"/>
      <c r="AJ55" s="685"/>
      <c r="AK55" s="686"/>
      <c r="AL55" s="687"/>
    </row>
    <row r="56" spans="1:38" ht="14.25" customHeight="1">
      <c r="A56" s="1117"/>
      <c r="B56" s="673" t="s">
        <v>273</v>
      </c>
      <c r="C56" s="668"/>
      <c r="D56" s="668"/>
      <c r="E56" s="637"/>
      <c r="F56" s="637"/>
      <c r="G56" s="657" t="s">
        <v>210</v>
      </c>
      <c r="H56" s="1044"/>
      <c r="I56" s="1045"/>
      <c r="J56" s="1044"/>
      <c r="K56" s="1045"/>
      <c r="L56" s="1044"/>
      <c r="M56" s="1045"/>
      <c r="N56" s="1044"/>
      <c r="O56" s="1045"/>
      <c r="P56" s="1044"/>
      <c r="Q56" s="1045"/>
      <c r="R56" s="1044"/>
      <c r="S56" s="1045"/>
      <c r="T56" s="1044"/>
      <c r="U56" s="1045"/>
      <c r="V56" s="1044"/>
      <c r="W56" s="1045"/>
      <c r="X56" s="1044"/>
      <c r="Y56" s="1045"/>
      <c r="Z56" s="1044"/>
      <c r="AA56" s="1045"/>
      <c r="AB56" s="1044"/>
      <c r="AC56" s="1045"/>
      <c r="AD56" s="1044"/>
      <c r="AE56" s="1045"/>
      <c r="AF56" s="1044"/>
      <c r="AG56" s="1045"/>
      <c r="AH56" s="1044"/>
      <c r="AI56" s="1045"/>
      <c r="AJ56" s="685"/>
      <c r="AK56" s="686"/>
      <c r="AL56" s="687"/>
    </row>
    <row r="57" spans="1:38" ht="14.25" customHeight="1">
      <c r="A57" s="1117"/>
      <c r="B57" s="674" t="s">
        <v>272</v>
      </c>
      <c r="C57" s="668"/>
      <c r="D57" s="668"/>
      <c r="E57" s="637"/>
      <c r="F57" s="637"/>
      <c r="G57" s="657" t="s">
        <v>210</v>
      </c>
      <c r="H57" s="1044"/>
      <c r="I57" s="1045"/>
      <c r="J57" s="1044"/>
      <c r="K57" s="1045"/>
      <c r="L57" s="1044"/>
      <c r="M57" s="1045"/>
      <c r="N57" s="1044"/>
      <c r="O57" s="1045"/>
      <c r="P57" s="1044"/>
      <c r="Q57" s="1045"/>
      <c r="R57" s="1044"/>
      <c r="S57" s="1045"/>
      <c r="T57" s="1044"/>
      <c r="U57" s="1045"/>
      <c r="V57" s="1044"/>
      <c r="W57" s="1045"/>
      <c r="X57" s="1044"/>
      <c r="Y57" s="1045"/>
      <c r="Z57" s="1044"/>
      <c r="AA57" s="1045"/>
      <c r="AB57" s="1044"/>
      <c r="AC57" s="1045"/>
      <c r="AD57" s="1044"/>
      <c r="AE57" s="1045"/>
      <c r="AF57" s="1044"/>
      <c r="AG57" s="1045"/>
      <c r="AH57" s="1044"/>
      <c r="AI57" s="1045"/>
      <c r="AJ57" s="685"/>
      <c r="AK57" s="686"/>
      <c r="AL57" s="687"/>
    </row>
    <row r="58" spans="1:38" ht="14.25" customHeight="1">
      <c r="A58" s="1117"/>
      <c r="B58" s="673" t="s">
        <v>271</v>
      </c>
      <c r="C58" s="668"/>
      <c r="D58" s="668"/>
      <c r="E58" s="637"/>
      <c r="F58" s="637"/>
      <c r="G58" s="657" t="s">
        <v>210</v>
      </c>
      <c r="H58" s="1044"/>
      <c r="I58" s="1045"/>
      <c r="J58" s="1044"/>
      <c r="K58" s="1045"/>
      <c r="L58" s="1044"/>
      <c r="M58" s="1045"/>
      <c r="N58" s="1044"/>
      <c r="O58" s="1045"/>
      <c r="P58" s="1044"/>
      <c r="Q58" s="1045"/>
      <c r="R58" s="1044"/>
      <c r="S58" s="1045"/>
      <c r="T58" s="1044"/>
      <c r="U58" s="1045"/>
      <c r="V58" s="1044"/>
      <c r="W58" s="1045"/>
      <c r="X58" s="1044"/>
      <c r="Y58" s="1045"/>
      <c r="Z58" s="1044"/>
      <c r="AA58" s="1045"/>
      <c r="AB58" s="1044"/>
      <c r="AC58" s="1045"/>
      <c r="AD58" s="1044"/>
      <c r="AE58" s="1045"/>
      <c r="AF58" s="1044"/>
      <c r="AG58" s="1045"/>
      <c r="AH58" s="1044"/>
      <c r="AI58" s="1045"/>
      <c r="AJ58" s="685"/>
      <c r="AK58" s="686"/>
      <c r="AL58" s="687"/>
    </row>
    <row r="59" spans="1:38" ht="14.25" customHeight="1">
      <c r="A59" s="1117"/>
      <c r="B59" s="1119" t="s">
        <v>270</v>
      </c>
      <c r="C59" s="1120"/>
      <c r="D59" s="1121"/>
      <c r="E59" s="637" t="s">
        <v>221</v>
      </c>
      <c r="F59" s="637"/>
      <c r="G59" s="657" t="s">
        <v>210</v>
      </c>
      <c r="H59" s="1044"/>
      <c r="I59" s="1045"/>
      <c r="J59" s="1044"/>
      <c r="K59" s="1045"/>
      <c r="L59" s="1044"/>
      <c r="M59" s="1045"/>
      <c r="N59" s="1044"/>
      <c r="O59" s="1045"/>
      <c r="P59" s="1044"/>
      <c r="Q59" s="1045"/>
      <c r="R59" s="1044"/>
      <c r="S59" s="1045"/>
      <c r="T59" s="1044"/>
      <c r="U59" s="1045"/>
      <c r="V59" s="1044"/>
      <c r="W59" s="1045"/>
      <c r="X59" s="1044"/>
      <c r="Y59" s="1045"/>
      <c r="Z59" s="1044"/>
      <c r="AA59" s="1045"/>
      <c r="AB59" s="1044"/>
      <c r="AC59" s="1045"/>
      <c r="AD59" s="1044"/>
      <c r="AE59" s="1045"/>
      <c r="AF59" s="1044"/>
      <c r="AG59" s="1045"/>
      <c r="AH59" s="1044"/>
      <c r="AI59" s="1045"/>
      <c r="AJ59" s="685"/>
      <c r="AK59" s="686"/>
      <c r="AL59" s="687"/>
    </row>
    <row r="60" spans="1:38" ht="14.25" customHeight="1">
      <c r="A60" s="1117"/>
      <c r="B60" s="1122"/>
      <c r="C60" s="1123"/>
      <c r="D60" s="1124"/>
      <c r="E60" s="637" t="s">
        <v>220</v>
      </c>
      <c r="F60" s="637"/>
      <c r="G60" s="657" t="s">
        <v>210</v>
      </c>
      <c r="H60" s="1044"/>
      <c r="I60" s="1045"/>
      <c r="J60" s="1044"/>
      <c r="K60" s="1045"/>
      <c r="L60" s="1044"/>
      <c r="M60" s="1045"/>
      <c r="N60" s="1044"/>
      <c r="O60" s="1045"/>
      <c r="P60" s="1044"/>
      <c r="Q60" s="1045"/>
      <c r="R60" s="1044"/>
      <c r="S60" s="1045"/>
      <c r="T60" s="1044"/>
      <c r="U60" s="1045"/>
      <c r="V60" s="1044"/>
      <c r="W60" s="1045"/>
      <c r="X60" s="1044"/>
      <c r="Y60" s="1045"/>
      <c r="Z60" s="1044"/>
      <c r="AA60" s="1045"/>
      <c r="AB60" s="1044"/>
      <c r="AC60" s="1045"/>
      <c r="AD60" s="1044"/>
      <c r="AE60" s="1045"/>
      <c r="AF60" s="1044"/>
      <c r="AG60" s="1045"/>
      <c r="AH60" s="1044"/>
      <c r="AI60" s="1045"/>
      <c r="AJ60" s="685"/>
      <c r="AK60" s="686"/>
      <c r="AL60" s="687"/>
    </row>
    <row r="61" spans="1:38" ht="14.25" customHeight="1">
      <c r="A61" s="1117"/>
      <c r="B61" s="1125"/>
      <c r="C61" s="1126"/>
      <c r="D61" s="1127"/>
      <c r="E61" s="637" t="s">
        <v>195</v>
      </c>
      <c r="F61" s="637"/>
      <c r="G61" s="657" t="s">
        <v>210</v>
      </c>
      <c r="H61" s="1044"/>
      <c r="I61" s="1045"/>
      <c r="J61" s="1044"/>
      <c r="K61" s="1045"/>
      <c r="L61" s="1044"/>
      <c r="M61" s="1045"/>
      <c r="N61" s="1044"/>
      <c r="O61" s="1045"/>
      <c r="P61" s="1044"/>
      <c r="Q61" s="1045"/>
      <c r="R61" s="1044"/>
      <c r="S61" s="1045"/>
      <c r="T61" s="1044"/>
      <c r="U61" s="1045"/>
      <c r="V61" s="1044"/>
      <c r="W61" s="1045"/>
      <c r="X61" s="1044"/>
      <c r="Y61" s="1045"/>
      <c r="Z61" s="1044"/>
      <c r="AA61" s="1045"/>
      <c r="AB61" s="1044"/>
      <c r="AC61" s="1045"/>
      <c r="AD61" s="1044"/>
      <c r="AE61" s="1045"/>
      <c r="AF61" s="1044"/>
      <c r="AG61" s="1045"/>
      <c r="AH61" s="1044"/>
      <c r="AI61" s="1045"/>
      <c r="AJ61" s="685"/>
      <c r="AK61" s="686"/>
      <c r="AL61" s="687"/>
    </row>
    <row r="62" spans="1:38" ht="14.25" customHeight="1">
      <c r="A62" s="1117"/>
      <c r="B62" s="1033" t="s">
        <v>399</v>
      </c>
      <c r="C62" s="1134"/>
      <c r="D62" s="1134"/>
      <c r="E62" s="1134"/>
      <c r="F62" s="1134"/>
      <c r="G62" s="657" t="s">
        <v>210</v>
      </c>
      <c r="H62" s="1044"/>
      <c r="I62" s="1045"/>
      <c r="J62" s="1044"/>
      <c r="K62" s="1045"/>
      <c r="L62" s="1044"/>
      <c r="M62" s="1045"/>
      <c r="N62" s="1044"/>
      <c r="O62" s="1045"/>
      <c r="P62" s="1044"/>
      <c r="Q62" s="1045"/>
      <c r="R62" s="1044"/>
      <c r="S62" s="1045"/>
      <c r="T62" s="1044"/>
      <c r="U62" s="1045"/>
      <c r="V62" s="1044"/>
      <c r="W62" s="1045"/>
      <c r="X62" s="1044"/>
      <c r="Y62" s="1045"/>
      <c r="Z62" s="1044"/>
      <c r="AA62" s="1045"/>
      <c r="AB62" s="1044"/>
      <c r="AC62" s="1045"/>
      <c r="AD62" s="1044"/>
      <c r="AE62" s="1045"/>
      <c r="AF62" s="1044"/>
      <c r="AG62" s="1045"/>
      <c r="AH62" s="1044"/>
      <c r="AI62" s="1045"/>
      <c r="AJ62" s="685"/>
      <c r="AK62" s="686"/>
      <c r="AL62" s="687"/>
    </row>
    <row r="63" spans="1:38" ht="14.25" customHeight="1">
      <c r="A63" s="1117"/>
      <c r="B63" s="688"/>
      <c r="C63" s="1134" t="s">
        <v>218</v>
      </c>
      <c r="D63" s="1134"/>
      <c r="E63" s="1134"/>
      <c r="F63" s="1134"/>
      <c r="G63" s="657" t="s">
        <v>217</v>
      </c>
      <c r="H63" s="1060"/>
      <c r="I63" s="1061"/>
      <c r="J63" s="1060"/>
      <c r="K63" s="1061"/>
      <c r="L63" s="1060"/>
      <c r="M63" s="1061"/>
      <c r="N63" s="1060"/>
      <c r="O63" s="1061"/>
      <c r="P63" s="1060"/>
      <c r="Q63" s="1061"/>
      <c r="R63" s="1060"/>
      <c r="S63" s="1061"/>
      <c r="T63" s="1060"/>
      <c r="U63" s="1061"/>
      <c r="V63" s="1060"/>
      <c r="W63" s="1061"/>
      <c r="X63" s="1060"/>
      <c r="Y63" s="1061"/>
      <c r="Z63" s="1060"/>
      <c r="AA63" s="1061"/>
      <c r="AB63" s="1060"/>
      <c r="AC63" s="1061"/>
      <c r="AD63" s="1060"/>
      <c r="AE63" s="1061"/>
      <c r="AF63" s="1060"/>
      <c r="AG63" s="1061"/>
      <c r="AH63" s="1060"/>
      <c r="AI63" s="1061"/>
      <c r="AJ63" s="685"/>
      <c r="AK63" s="686"/>
      <c r="AL63" s="687"/>
    </row>
    <row r="64" spans="1:38" ht="14.25" customHeight="1">
      <c r="A64" s="1118"/>
      <c r="B64" s="639" t="s">
        <v>545</v>
      </c>
      <c r="C64" s="637"/>
      <c r="D64" s="637"/>
      <c r="E64" s="637"/>
      <c r="F64" s="637"/>
      <c r="G64" s="657" t="s">
        <v>210</v>
      </c>
      <c r="H64" s="1038"/>
      <c r="I64" s="1039"/>
      <c r="J64" s="1038"/>
      <c r="K64" s="1039"/>
      <c r="L64" s="1038"/>
      <c r="M64" s="1039"/>
      <c r="N64" s="1038"/>
      <c r="O64" s="1039"/>
      <c r="P64" s="1038"/>
      <c r="Q64" s="1039"/>
      <c r="R64" s="1038"/>
      <c r="S64" s="1039"/>
      <c r="T64" s="1038"/>
      <c r="U64" s="1039"/>
      <c r="V64" s="1038"/>
      <c r="W64" s="1039"/>
      <c r="X64" s="1038"/>
      <c r="Y64" s="1039"/>
      <c r="Z64" s="1038"/>
      <c r="AA64" s="1039"/>
      <c r="AB64" s="1038"/>
      <c r="AC64" s="1039"/>
      <c r="AD64" s="1038"/>
      <c r="AE64" s="1039"/>
      <c r="AF64" s="1038"/>
      <c r="AG64" s="1039"/>
      <c r="AH64" s="1038"/>
      <c r="AI64" s="1039"/>
      <c r="AJ64" s="692"/>
      <c r="AK64" s="681"/>
      <c r="AL64" s="693"/>
    </row>
    <row r="65" spans="1:38" ht="14.25" customHeight="1">
      <c r="A65" s="678" t="s">
        <v>269</v>
      </c>
      <c r="B65" s="668"/>
      <c r="C65" s="668"/>
      <c r="D65" s="668"/>
      <c r="E65" s="668"/>
      <c r="F65" s="668"/>
      <c r="G65" s="679"/>
      <c r="H65" s="680"/>
      <c r="I65" s="680"/>
      <c r="J65" s="680"/>
      <c r="K65" s="680"/>
      <c r="L65" s="680"/>
      <c r="M65" s="680"/>
      <c r="N65" s="680"/>
      <c r="O65" s="680"/>
      <c r="P65" s="680"/>
      <c r="Q65" s="680"/>
      <c r="R65" s="680"/>
      <c r="S65" s="680"/>
      <c r="T65" s="680"/>
      <c r="U65" s="680"/>
      <c r="V65" s="680"/>
      <c r="W65" s="680"/>
      <c r="X65" s="680"/>
      <c r="Y65" s="680"/>
      <c r="Z65" s="680"/>
      <c r="AA65" s="680"/>
      <c r="AB65" s="680"/>
      <c r="AC65" s="680"/>
      <c r="AD65" s="680"/>
      <c r="AE65" s="680"/>
      <c r="AF65" s="680"/>
      <c r="AG65" s="680"/>
      <c r="AH65" s="680"/>
      <c r="AI65" s="680"/>
      <c r="AJ65" s="668"/>
      <c r="AK65" s="668"/>
      <c r="AL65" s="668"/>
    </row>
    <row r="66" spans="1:38" ht="14.25" customHeight="1">
      <c r="A66" s="649"/>
      <c r="B66" s="649"/>
      <c r="C66" s="649"/>
      <c r="D66" s="649"/>
      <c r="E66" s="649"/>
      <c r="F66" s="649"/>
      <c r="G66" s="649"/>
      <c r="H66" s="681"/>
      <c r="I66" s="681"/>
      <c r="J66" s="681"/>
      <c r="K66" s="681"/>
      <c r="L66" s="681"/>
      <c r="M66" s="681"/>
      <c r="N66" s="681"/>
      <c r="O66" s="681"/>
      <c r="P66" s="681"/>
      <c r="Q66" s="681"/>
      <c r="R66" s="681"/>
      <c r="S66" s="681"/>
      <c r="T66" s="681"/>
      <c r="U66" s="681"/>
      <c r="V66" s="681"/>
      <c r="W66" s="681"/>
      <c r="X66" s="681"/>
      <c r="Y66" s="681"/>
      <c r="Z66" s="681"/>
      <c r="AA66" s="681"/>
      <c r="AB66" s="681"/>
      <c r="AC66" s="681"/>
      <c r="AD66" s="681"/>
      <c r="AE66" s="681"/>
      <c r="AF66" s="681"/>
      <c r="AG66" s="681"/>
      <c r="AH66" s="681"/>
      <c r="AI66" s="681"/>
    </row>
    <row r="67" spans="1:38" ht="14.25" customHeight="1">
      <c r="A67" s="658" t="s">
        <v>216</v>
      </c>
      <c r="B67" s="637"/>
      <c r="C67" s="637"/>
      <c r="D67" s="637"/>
      <c r="E67" s="637"/>
      <c r="F67" s="637"/>
      <c r="G67" s="657" t="s">
        <v>210</v>
      </c>
      <c r="H67" s="1040"/>
      <c r="I67" s="1041"/>
      <c r="J67" s="1040"/>
      <c r="K67" s="1041"/>
      <c r="L67" s="1040"/>
      <c r="M67" s="1041"/>
      <c r="N67" s="1040"/>
      <c r="O67" s="1041"/>
      <c r="P67" s="1040"/>
      <c r="Q67" s="1041"/>
      <c r="R67" s="1040"/>
      <c r="S67" s="1041"/>
      <c r="T67" s="1040"/>
      <c r="U67" s="1041"/>
      <c r="V67" s="1040"/>
      <c r="W67" s="1041"/>
      <c r="X67" s="1040"/>
      <c r="Y67" s="1041"/>
      <c r="Z67" s="1040"/>
      <c r="AA67" s="1041"/>
      <c r="AB67" s="1040"/>
      <c r="AC67" s="1041"/>
      <c r="AD67" s="1040"/>
      <c r="AE67" s="1041"/>
      <c r="AF67" s="1040"/>
      <c r="AG67" s="1041"/>
      <c r="AH67" s="1040"/>
      <c r="AI67" s="1041"/>
      <c r="AJ67" s="636" t="s">
        <v>215</v>
      </c>
      <c r="AK67" s="637"/>
      <c r="AL67" s="638"/>
    </row>
    <row r="68" spans="1:38" ht="14.25" customHeight="1">
      <c r="A68" s="648"/>
      <c r="B68" s="636" t="s">
        <v>214</v>
      </c>
      <c r="C68" s="637"/>
      <c r="D68" s="637"/>
      <c r="E68" s="637"/>
      <c r="F68" s="637"/>
      <c r="G68" s="657" t="s">
        <v>210</v>
      </c>
      <c r="H68" s="1040"/>
      <c r="I68" s="1041"/>
      <c r="J68" s="1040"/>
      <c r="K68" s="1041"/>
      <c r="L68" s="1040"/>
      <c r="M68" s="1041"/>
      <c r="N68" s="1040"/>
      <c r="O68" s="1041"/>
      <c r="P68" s="1040"/>
      <c r="Q68" s="1041"/>
      <c r="R68" s="1040"/>
      <c r="S68" s="1041"/>
      <c r="T68" s="1040"/>
      <c r="U68" s="1041"/>
      <c r="V68" s="1040"/>
      <c r="W68" s="1041"/>
      <c r="X68" s="1040"/>
      <c r="Y68" s="1041"/>
      <c r="Z68" s="1040"/>
      <c r="AA68" s="1041"/>
      <c r="AB68" s="1040"/>
      <c r="AC68" s="1041"/>
      <c r="AD68" s="1040"/>
      <c r="AE68" s="1041"/>
      <c r="AF68" s="1040"/>
      <c r="AG68" s="1041"/>
      <c r="AH68" s="1040"/>
      <c r="AI68" s="1041"/>
      <c r="AJ68" s="1135" t="s">
        <v>544</v>
      </c>
      <c r="AK68" s="1136"/>
      <c r="AL68" s="1137"/>
    </row>
    <row r="69" spans="1:38" ht="14.25" customHeight="1">
      <c r="A69" s="636" t="s">
        <v>212</v>
      </c>
      <c r="B69" s="637"/>
      <c r="C69" s="637"/>
      <c r="D69" s="637"/>
      <c r="E69" s="637"/>
      <c r="F69" s="637"/>
      <c r="G69" s="657" t="s">
        <v>210</v>
      </c>
      <c r="H69" s="1040"/>
      <c r="I69" s="1041"/>
      <c r="J69" s="1040"/>
      <c r="K69" s="1041"/>
      <c r="L69" s="1040"/>
      <c r="M69" s="1041"/>
      <c r="N69" s="1040"/>
      <c r="O69" s="1041"/>
      <c r="P69" s="1040"/>
      <c r="Q69" s="1041"/>
      <c r="R69" s="1040"/>
      <c r="S69" s="1041"/>
      <c r="T69" s="1040"/>
      <c r="U69" s="1041"/>
      <c r="V69" s="1040"/>
      <c r="W69" s="1041"/>
      <c r="X69" s="1040"/>
      <c r="Y69" s="1041"/>
      <c r="Z69" s="1040"/>
      <c r="AA69" s="1041"/>
      <c r="AB69" s="1040"/>
      <c r="AC69" s="1041"/>
      <c r="AD69" s="1040"/>
      <c r="AE69" s="1041"/>
      <c r="AF69" s="1040"/>
      <c r="AG69" s="1041"/>
      <c r="AH69" s="1040"/>
      <c r="AI69" s="1041"/>
      <c r="AJ69" s="1035" t="s">
        <v>543</v>
      </c>
      <c r="AK69" s="1036"/>
      <c r="AL69" s="1037"/>
    </row>
    <row r="70" spans="1:38" ht="14.25" customHeight="1">
      <c r="A70" s="636" t="s">
        <v>211</v>
      </c>
      <c r="B70" s="637"/>
      <c r="C70" s="637"/>
      <c r="D70" s="637"/>
      <c r="E70" s="637"/>
      <c r="F70" s="637"/>
      <c r="G70" s="657" t="s">
        <v>210</v>
      </c>
      <c r="H70" s="1038"/>
      <c r="I70" s="1039"/>
      <c r="J70" s="1038"/>
      <c r="K70" s="1039"/>
      <c r="L70" s="1038"/>
      <c r="M70" s="1039"/>
      <c r="N70" s="1038"/>
      <c r="O70" s="1039"/>
      <c r="P70" s="1038"/>
      <c r="Q70" s="1039"/>
      <c r="R70" s="1038"/>
      <c r="S70" s="1039"/>
      <c r="T70" s="1038"/>
      <c r="U70" s="1039"/>
      <c r="V70" s="1038"/>
      <c r="W70" s="1039"/>
      <c r="X70" s="1038"/>
      <c r="Y70" s="1039"/>
      <c r="Z70" s="1038"/>
      <c r="AA70" s="1039"/>
      <c r="AB70" s="1038"/>
      <c r="AC70" s="1039"/>
      <c r="AD70" s="1038"/>
      <c r="AE70" s="1039"/>
      <c r="AF70" s="1038"/>
      <c r="AG70" s="1039"/>
      <c r="AH70" s="1038"/>
      <c r="AI70" s="1039"/>
      <c r="AJ70" s="1141" t="s">
        <v>268</v>
      </c>
      <c r="AK70" s="1142"/>
      <c r="AL70" s="1143"/>
    </row>
    <row r="72" spans="1:38" ht="14.25" customHeight="1">
      <c r="A72" s="635" t="s">
        <v>531</v>
      </c>
      <c r="R72" s="635" t="s">
        <v>209</v>
      </c>
      <c r="AB72" s="633" t="s">
        <v>267</v>
      </c>
    </row>
    <row r="73" spans="1:38" ht="14.25" customHeight="1">
      <c r="A73" s="1071" t="s">
        <v>207</v>
      </c>
      <c r="B73" s="1072"/>
      <c r="C73" s="1072"/>
      <c r="D73" s="1073"/>
      <c r="E73" s="1071" t="s">
        <v>206</v>
      </c>
      <c r="F73" s="1073"/>
      <c r="G73" s="1071" t="s">
        <v>205</v>
      </c>
      <c r="H73" s="1073"/>
      <c r="I73" s="1071" t="s">
        <v>204</v>
      </c>
      <c r="J73" s="1073"/>
      <c r="K73" s="1071" t="s">
        <v>203</v>
      </c>
      <c r="L73" s="1073"/>
      <c r="M73" s="1071" t="s">
        <v>202</v>
      </c>
      <c r="N73" s="1073"/>
      <c r="O73" s="1071" t="s">
        <v>201</v>
      </c>
      <c r="P73" s="1073"/>
      <c r="R73" s="1051"/>
      <c r="S73" s="1052"/>
      <c r="T73" s="1052"/>
      <c r="U73" s="1052"/>
      <c r="V73" s="1052"/>
      <c r="W73" s="1052"/>
      <c r="X73" s="1052"/>
      <c r="Y73" s="1053"/>
      <c r="AB73" s="633" t="s">
        <v>200</v>
      </c>
    </row>
    <row r="74" spans="1:38" ht="14.25" customHeight="1">
      <c r="A74" s="1031"/>
      <c r="B74" s="1046"/>
      <c r="C74" s="1046"/>
      <c r="D74" s="1047"/>
      <c r="E74" s="1048"/>
      <c r="F74" s="1049"/>
      <c r="G74" s="1038"/>
      <c r="H74" s="1050"/>
      <c r="I74" s="1038"/>
      <c r="J74" s="1050"/>
      <c r="K74" s="1048"/>
      <c r="L74" s="1049"/>
      <c r="M74" s="1038"/>
      <c r="N74" s="1050"/>
      <c r="O74" s="1031"/>
      <c r="P74" s="1047"/>
      <c r="R74" s="1054"/>
      <c r="S74" s="1055"/>
      <c r="T74" s="1055"/>
      <c r="U74" s="1055"/>
      <c r="V74" s="1055"/>
      <c r="W74" s="1055"/>
      <c r="X74" s="1055"/>
      <c r="Y74" s="1056"/>
      <c r="AB74" s="633" t="s">
        <v>199</v>
      </c>
    </row>
    <row r="75" spans="1:38" ht="14.25" customHeight="1">
      <c r="A75" s="1031"/>
      <c r="B75" s="1046"/>
      <c r="C75" s="1046"/>
      <c r="D75" s="1047"/>
      <c r="E75" s="1048"/>
      <c r="F75" s="1049"/>
      <c r="G75" s="1038"/>
      <c r="H75" s="1050"/>
      <c r="I75" s="1038"/>
      <c r="J75" s="1050"/>
      <c r="K75" s="1048"/>
      <c r="L75" s="1049"/>
      <c r="M75" s="1038"/>
      <c r="N75" s="1050"/>
      <c r="O75" s="1031"/>
      <c r="P75" s="1047"/>
      <c r="R75" s="1054"/>
      <c r="S75" s="1055"/>
      <c r="T75" s="1055"/>
      <c r="U75" s="1055"/>
      <c r="V75" s="1055"/>
      <c r="W75" s="1055"/>
      <c r="X75" s="1055"/>
      <c r="Y75" s="1056"/>
      <c r="AB75" s="633" t="s">
        <v>198</v>
      </c>
    </row>
    <row r="76" spans="1:38" ht="14.25" customHeight="1">
      <c r="A76" s="1031"/>
      <c r="B76" s="1046"/>
      <c r="C76" s="1046"/>
      <c r="D76" s="1047"/>
      <c r="E76" s="1048"/>
      <c r="F76" s="1049"/>
      <c r="G76" s="1038"/>
      <c r="H76" s="1050"/>
      <c r="I76" s="1038"/>
      <c r="J76" s="1050"/>
      <c r="K76" s="1048"/>
      <c r="L76" s="1049"/>
      <c r="M76" s="1038"/>
      <c r="N76" s="1050"/>
      <c r="O76" s="1031"/>
      <c r="P76" s="1047"/>
      <c r="R76" s="1054"/>
      <c r="S76" s="1055"/>
      <c r="T76" s="1055"/>
      <c r="U76" s="1055"/>
      <c r="V76" s="1055"/>
      <c r="W76" s="1055"/>
      <c r="X76" s="1055"/>
      <c r="Y76" s="1056"/>
      <c r="AB76" s="633" t="s">
        <v>197</v>
      </c>
    </row>
    <row r="77" spans="1:38" ht="14.25" customHeight="1">
      <c r="A77" s="1031"/>
      <c r="B77" s="1046"/>
      <c r="C77" s="1046"/>
      <c r="D77" s="1047"/>
      <c r="E77" s="1048"/>
      <c r="F77" s="1049"/>
      <c r="G77" s="1038"/>
      <c r="H77" s="1050"/>
      <c r="I77" s="1038"/>
      <c r="J77" s="1050"/>
      <c r="K77" s="1048"/>
      <c r="L77" s="1049"/>
      <c r="M77" s="1038"/>
      <c r="N77" s="1050"/>
      <c r="O77" s="1031"/>
      <c r="P77" s="1047"/>
      <c r="R77" s="1054"/>
      <c r="S77" s="1055"/>
      <c r="T77" s="1055"/>
      <c r="U77" s="1055"/>
      <c r="V77" s="1055"/>
      <c r="W77" s="1055"/>
      <c r="X77" s="1055"/>
      <c r="Y77" s="1056"/>
      <c r="AB77" s="633" t="s">
        <v>196</v>
      </c>
    </row>
    <row r="78" spans="1:38" ht="14.25" customHeight="1">
      <c r="A78" s="1031"/>
      <c r="B78" s="1046"/>
      <c r="C78" s="1046"/>
      <c r="D78" s="1047"/>
      <c r="E78" s="1048"/>
      <c r="F78" s="1049"/>
      <c r="G78" s="1038"/>
      <c r="H78" s="1050"/>
      <c r="I78" s="1038"/>
      <c r="J78" s="1050"/>
      <c r="K78" s="1048"/>
      <c r="L78" s="1049"/>
      <c r="M78" s="1038"/>
      <c r="N78" s="1050"/>
      <c r="O78" s="1031"/>
      <c r="P78" s="1047"/>
      <c r="R78" s="1054"/>
      <c r="S78" s="1055"/>
      <c r="T78" s="1055"/>
      <c r="U78" s="1055"/>
      <c r="V78" s="1055"/>
      <c r="W78" s="1055"/>
      <c r="X78" s="1055"/>
      <c r="Y78" s="1056"/>
      <c r="AB78" s="633" t="s">
        <v>582</v>
      </c>
    </row>
    <row r="79" spans="1:38" ht="14.25" customHeight="1">
      <c r="A79" s="1031"/>
      <c r="B79" s="1046"/>
      <c r="C79" s="1046"/>
      <c r="D79" s="1047"/>
      <c r="E79" s="1048"/>
      <c r="F79" s="1049"/>
      <c r="G79" s="1038"/>
      <c r="H79" s="1050"/>
      <c r="I79" s="1038"/>
      <c r="J79" s="1050"/>
      <c r="K79" s="1048"/>
      <c r="L79" s="1049"/>
      <c r="M79" s="1038"/>
      <c r="N79" s="1050"/>
      <c r="O79" s="1031"/>
      <c r="P79" s="1047"/>
      <c r="R79" s="1054"/>
      <c r="S79" s="1055"/>
      <c r="T79" s="1055"/>
      <c r="U79" s="1055"/>
      <c r="V79" s="1055"/>
      <c r="W79" s="1055"/>
      <c r="X79" s="1055"/>
      <c r="Y79" s="1056"/>
      <c r="AB79" s="1144" t="s">
        <v>583</v>
      </c>
      <c r="AC79" s="1144"/>
      <c r="AD79" s="1144"/>
      <c r="AE79" s="1144"/>
      <c r="AF79" s="1144"/>
      <c r="AG79" s="1144"/>
      <c r="AH79" s="1144"/>
      <c r="AI79" s="1144"/>
      <c r="AJ79" s="682"/>
      <c r="AK79" s="682"/>
      <c r="AL79" s="682"/>
    </row>
    <row r="80" spans="1:38" ht="14.25" customHeight="1">
      <c r="A80" s="1031"/>
      <c r="B80" s="1046"/>
      <c r="C80" s="1046"/>
      <c r="D80" s="1047"/>
      <c r="E80" s="1048"/>
      <c r="F80" s="1049"/>
      <c r="G80" s="1038"/>
      <c r="H80" s="1050"/>
      <c r="I80" s="1038"/>
      <c r="J80" s="1050"/>
      <c r="K80" s="1048"/>
      <c r="L80" s="1049"/>
      <c r="M80" s="1038"/>
      <c r="N80" s="1050"/>
      <c r="O80" s="1031"/>
      <c r="P80" s="1047"/>
      <c r="R80" s="1054"/>
      <c r="S80" s="1055"/>
      <c r="T80" s="1055"/>
      <c r="U80" s="1055"/>
      <c r="V80" s="1055"/>
      <c r="W80" s="1055"/>
      <c r="X80" s="1055"/>
      <c r="Y80" s="1056"/>
    </row>
    <row r="81" spans="1:25" ht="14.25" customHeight="1">
      <c r="A81" s="636" t="s">
        <v>195</v>
      </c>
      <c r="B81" s="637"/>
      <c r="C81" s="637"/>
      <c r="D81" s="637"/>
      <c r="E81" s="1128"/>
      <c r="F81" s="1129"/>
      <c r="G81" s="1128"/>
      <c r="H81" s="1129"/>
      <c r="I81" s="1128"/>
      <c r="J81" s="1129"/>
      <c r="K81" s="1128"/>
      <c r="L81" s="1129"/>
      <c r="M81" s="1038"/>
      <c r="N81" s="1050"/>
      <c r="O81" s="1130"/>
      <c r="P81" s="1131"/>
      <c r="R81" s="1057"/>
      <c r="S81" s="1058"/>
      <c r="T81" s="1058"/>
      <c r="U81" s="1058"/>
      <c r="V81" s="1058"/>
      <c r="W81" s="1058"/>
      <c r="X81" s="1058"/>
      <c r="Y81" s="1059"/>
    </row>
  </sheetData>
  <sheetProtection algorithmName="SHA-512" hashValue="ekU2PFU1s01KszDRduVPZAB0XtwhAM2FCAlxlnt36i+3HU2G7/8Ep3U60RlRQ2trVTEK6rhCnJz7oNgILA80lw==" saltValue="8yNvCxSRJMddP3PshqFJFQ==" spinCount="100000" sheet="1" objects="1" scenarios="1"/>
  <mergeCells count="789">
    <mergeCell ref="C6:J6"/>
    <mergeCell ref="M6:Q6"/>
    <mergeCell ref="R6:S6"/>
    <mergeCell ref="C24:F24"/>
    <mergeCell ref="C25:F25"/>
    <mergeCell ref="C26:F26"/>
    <mergeCell ref="B62:F62"/>
    <mergeCell ref="C63:F63"/>
    <mergeCell ref="AJ68:AL68"/>
    <mergeCell ref="H63:I63"/>
    <mergeCell ref="J63:K63"/>
    <mergeCell ref="L63:M63"/>
    <mergeCell ref="N63:O63"/>
    <mergeCell ref="P63:Q63"/>
    <mergeCell ref="R63:S63"/>
    <mergeCell ref="T63:U63"/>
    <mergeCell ref="V63:W63"/>
    <mergeCell ref="X63:Y63"/>
    <mergeCell ref="X61:Y61"/>
    <mergeCell ref="H62:I62"/>
    <mergeCell ref="J62:K62"/>
    <mergeCell ref="L62:M62"/>
    <mergeCell ref="N62:O62"/>
    <mergeCell ref="P62:Q62"/>
    <mergeCell ref="AJ69:AL69"/>
    <mergeCell ref="V67:W67"/>
    <mergeCell ref="X67:Y67"/>
    <mergeCell ref="T64:U64"/>
    <mergeCell ref="V64:W64"/>
    <mergeCell ref="X64:Y64"/>
    <mergeCell ref="H67:I67"/>
    <mergeCell ref="J67:K67"/>
    <mergeCell ref="L67:M67"/>
    <mergeCell ref="N67:O67"/>
    <mergeCell ref="P67:Q67"/>
    <mergeCell ref="R67:S67"/>
    <mergeCell ref="T67:U67"/>
    <mergeCell ref="H64:I64"/>
    <mergeCell ref="J64:K64"/>
    <mergeCell ref="L64:M64"/>
    <mergeCell ref="N64:O64"/>
    <mergeCell ref="P64:Q64"/>
    <mergeCell ref="R64:S64"/>
    <mergeCell ref="Z67:AA67"/>
    <mergeCell ref="AJ70:AL70"/>
    <mergeCell ref="V70:W70"/>
    <mergeCell ref="X70:Y70"/>
    <mergeCell ref="X68:Y68"/>
    <mergeCell ref="H69:I69"/>
    <mergeCell ref="J69:K69"/>
    <mergeCell ref="L69:M69"/>
    <mergeCell ref="N69:O69"/>
    <mergeCell ref="P69:Q69"/>
    <mergeCell ref="R69:S69"/>
    <mergeCell ref="T69:U69"/>
    <mergeCell ref="V69:W69"/>
    <mergeCell ref="X69:Y69"/>
    <mergeCell ref="H68:I68"/>
    <mergeCell ref="J68:K68"/>
    <mergeCell ref="L68:M68"/>
    <mergeCell ref="N68:O68"/>
    <mergeCell ref="P68:Q68"/>
    <mergeCell ref="R68:S68"/>
    <mergeCell ref="T68:U68"/>
    <mergeCell ref="V68:W68"/>
    <mergeCell ref="Z68:AA68"/>
    <mergeCell ref="Z69:AA69"/>
    <mergeCell ref="Z70:AA70"/>
    <mergeCell ref="O79:P79"/>
    <mergeCell ref="O80:P80"/>
    <mergeCell ref="I80:J80"/>
    <mergeCell ref="K80:L80"/>
    <mergeCell ref="M80:N80"/>
    <mergeCell ref="E78:F78"/>
    <mergeCell ref="G78:H78"/>
    <mergeCell ref="I78:J78"/>
    <mergeCell ref="K78:L78"/>
    <mergeCell ref="K77:L77"/>
    <mergeCell ref="A74:D74"/>
    <mergeCell ref="E74:F74"/>
    <mergeCell ref="E81:F81"/>
    <mergeCell ref="G81:H81"/>
    <mergeCell ref="I81:J81"/>
    <mergeCell ref="K81:L81"/>
    <mergeCell ref="G74:H74"/>
    <mergeCell ref="I74:J74"/>
    <mergeCell ref="K74:L74"/>
    <mergeCell ref="A80:D80"/>
    <mergeCell ref="E80:F80"/>
    <mergeCell ref="G80:H80"/>
    <mergeCell ref="M81:N81"/>
    <mergeCell ref="O81:P81"/>
    <mergeCell ref="M77:N77"/>
    <mergeCell ref="A76:D76"/>
    <mergeCell ref="E76:F76"/>
    <mergeCell ref="G76:H76"/>
    <mergeCell ref="I76:J76"/>
    <mergeCell ref="K76:L76"/>
    <mergeCell ref="M76:N76"/>
    <mergeCell ref="O76:P76"/>
    <mergeCell ref="A79:D79"/>
    <mergeCell ref="E79:F79"/>
    <mergeCell ref="G79:H79"/>
    <mergeCell ref="I79:J79"/>
    <mergeCell ref="K79:L79"/>
    <mergeCell ref="M79:N79"/>
    <mergeCell ref="M78:N78"/>
    <mergeCell ref="O78:P78"/>
    <mergeCell ref="O77:P77"/>
    <mergeCell ref="A78:D78"/>
    <mergeCell ref="A77:D77"/>
    <mergeCell ref="E77:F77"/>
    <mergeCell ref="G77:H77"/>
    <mergeCell ref="I77:J77"/>
    <mergeCell ref="M74:N74"/>
    <mergeCell ref="O74:P74"/>
    <mergeCell ref="T70:U70"/>
    <mergeCell ref="A73:D73"/>
    <mergeCell ref="E73:F73"/>
    <mergeCell ref="G73:H73"/>
    <mergeCell ref="I73:J73"/>
    <mergeCell ref="K73:L73"/>
    <mergeCell ref="M73:N73"/>
    <mergeCell ref="O73:P73"/>
    <mergeCell ref="H70:I70"/>
    <mergeCell ref="J70:K70"/>
    <mergeCell ref="L70:M70"/>
    <mergeCell ref="N70:O70"/>
    <mergeCell ref="P70:Q70"/>
    <mergeCell ref="R70:S70"/>
    <mergeCell ref="R62:S62"/>
    <mergeCell ref="T62:U62"/>
    <mergeCell ref="V62:W62"/>
    <mergeCell ref="X62:Y62"/>
    <mergeCell ref="X59:Y59"/>
    <mergeCell ref="H60:I60"/>
    <mergeCell ref="J60:K60"/>
    <mergeCell ref="L60:M60"/>
    <mergeCell ref="N60:O60"/>
    <mergeCell ref="P60:Q60"/>
    <mergeCell ref="R60:S60"/>
    <mergeCell ref="T60:U60"/>
    <mergeCell ref="V60:W60"/>
    <mergeCell ref="X60:Y60"/>
    <mergeCell ref="X56:Y56"/>
    <mergeCell ref="H57:I57"/>
    <mergeCell ref="J57:K57"/>
    <mergeCell ref="L57:M57"/>
    <mergeCell ref="N57:O57"/>
    <mergeCell ref="P57:Q57"/>
    <mergeCell ref="R57:S57"/>
    <mergeCell ref="T57:U57"/>
    <mergeCell ref="V57:W57"/>
    <mergeCell ref="X57:Y57"/>
    <mergeCell ref="H56:I56"/>
    <mergeCell ref="J56:K56"/>
    <mergeCell ref="L56:M56"/>
    <mergeCell ref="N56:O56"/>
    <mergeCell ref="P56:Q56"/>
    <mergeCell ref="R56:S56"/>
    <mergeCell ref="T56:U56"/>
    <mergeCell ref="V56:W56"/>
    <mergeCell ref="B59:D61"/>
    <mergeCell ref="H59:I59"/>
    <mergeCell ref="J59:K59"/>
    <mergeCell ref="L59:M59"/>
    <mergeCell ref="N59:O59"/>
    <mergeCell ref="P59:Q59"/>
    <mergeCell ref="R59:S59"/>
    <mergeCell ref="T59:U59"/>
    <mergeCell ref="V59:W59"/>
    <mergeCell ref="H61:I61"/>
    <mergeCell ref="J61:K61"/>
    <mergeCell ref="L61:M61"/>
    <mergeCell ref="N61:O61"/>
    <mergeCell ref="P61:Q61"/>
    <mergeCell ref="R61:S61"/>
    <mergeCell ref="T61:U61"/>
    <mergeCell ref="V61:W61"/>
    <mergeCell ref="T54:U54"/>
    <mergeCell ref="V54:W54"/>
    <mergeCell ref="X54:Y54"/>
    <mergeCell ref="H55:I55"/>
    <mergeCell ref="J55:K55"/>
    <mergeCell ref="L55:M55"/>
    <mergeCell ref="N55:O55"/>
    <mergeCell ref="P55:Q55"/>
    <mergeCell ref="R55:S55"/>
    <mergeCell ref="T55:U55"/>
    <mergeCell ref="H54:I54"/>
    <mergeCell ref="J54:K54"/>
    <mergeCell ref="L54:M54"/>
    <mergeCell ref="N54:O54"/>
    <mergeCell ref="P54:Q54"/>
    <mergeCell ref="R54:S54"/>
    <mergeCell ref="V55:W55"/>
    <mergeCell ref="X55:Y55"/>
    <mergeCell ref="H53:I53"/>
    <mergeCell ref="J53:K53"/>
    <mergeCell ref="L53:M53"/>
    <mergeCell ref="N53:O53"/>
    <mergeCell ref="P53:Q53"/>
    <mergeCell ref="R53:S53"/>
    <mergeCell ref="T53:U53"/>
    <mergeCell ref="V53:W53"/>
    <mergeCell ref="X53:Y53"/>
    <mergeCell ref="H52:I52"/>
    <mergeCell ref="J52:K52"/>
    <mergeCell ref="L52:M52"/>
    <mergeCell ref="N52:O52"/>
    <mergeCell ref="P52:Q52"/>
    <mergeCell ref="R52:S52"/>
    <mergeCell ref="T52:U52"/>
    <mergeCell ref="V52:W52"/>
    <mergeCell ref="X52:Y52"/>
    <mergeCell ref="T50:U50"/>
    <mergeCell ref="V50:W50"/>
    <mergeCell ref="X50:Y50"/>
    <mergeCell ref="H51:I51"/>
    <mergeCell ref="J51:K51"/>
    <mergeCell ref="L51:M51"/>
    <mergeCell ref="N51:O51"/>
    <mergeCell ref="P51:Q51"/>
    <mergeCell ref="R51:S51"/>
    <mergeCell ref="T51:U51"/>
    <mergeCell ref="H50:I50"/>
    <mergeCell ref="J50:K50"/>
    <mergeCell ref="L50:M50"/>
    <mergeCell ref="N50:O50"/>
    <mergeCell ref="P50:Q50"/>
    <mergeCell ref="R50:S50"/>
    <mergeCell ref="V51:W51"/>
    <mergeCell ref="X51:Y51"/>
    <mergeCell ref="H49:I49"/>
    <mergeCell ref="J49:K49"/>
    <mergeCell ref="L49:M49"/>
    <mergeCell ref="N49:O49"/>
    <mergeCell ref="P49:Q49"/>
    <mergeCell ref="R49:S49"/>
    <mergeCell ref="T49:U49"/>
    <mergeCell ref="V49:W49"/>
    <mergeCell ref="X49:Y49"/>
    <mergeCell ref="H48:I48"/>
    <mergeCell ref="J48:K48"/>
    <mergeCell ref="L48:M48"/>
    <mergeCell ref="N48:O48"/>
    <mergeCell ref="P48:Q48"/>
    <mergeCell ref="R48:S48"/>
    <mergeCell ref="T48:U48"/>
    <mergeCell ref="V48:W48"/>
    <mergeCell ref="X48:Y48"/>
    <mergeCell ref="H47:I47"/>
    <mergeCell ref="J47:K47"/>
    <mergeCell ref="L47:M47"/>
    <mergeCell ref="N47:O47"/>
    <mergeCell ref="P47:Q47"/>
    <mergeCell ref="R47:S47"/>
    <mergeCell ref="T47:U47"/>
    <mergeCell ref="V47:W47"/>
    <mergeCell ref="X47:Y47"/>
    <mergeCell ref="H46:I46"/>
    <mergeCell ref="J46:K46"/>
    <mergeCell ref="L46:M46"/>
    <mergeCell ref="N46:O46"/>
    <mergeCell ref="P46:Q46"/>
    <mergeCell ref="R46:S46"/>
    <mergeCell ref="T46:U46"/>
    <mergeCell ref="V46:W46"/>
    <mergeCell ref="X46:Y46"/>
    <mergeCell ref="P44:Q44"/>
    <mergeCell ref="R44:S44"/>
    <mergeCell ref="T44:U44"/>
    <mergeCell ref="V44:W44"/>
    <mergeCell ref="X44:Y44"/>
    <mergeCell ref="H45:I45"/>
    <mergeCell ref="J45:K45"/>
    <mergeCell ref="L45:M45"/>
    <mergeCell ref="N45:O45"/>
    <mergeCell ref="P45:Q45"/>
    <mergeCell ref="R45:S45"/>
    <mergeCell ref="T45:U45"/>
    <mergeCell ref="V45:W45"/>
    <mergeCell ref="X45:Y45"/>
    <mergeCell ref="H43:I43"/>
    <mergeCell ref="J43:K43"/>
    <mergeCell ref="L43:M43"/>
    <mergeCell ref="N43:O43"/>
    <mergeCell ref="P43:Q43"/>
    <mergeCell ref="R43:S43"/>
    <mergeCell ref="T43:U43"/>
    <mergeCell ref="V43:W43"/>
    <mergeCell ref="X43:Y43"/>
    <mergeCell ref="H42:I42"/>
    <mergeCell ref="J42:K42"/>
    <mergeCell ref="L42:M42"/>
    <mergeCell ref="N42:O42"/>
    <mergeCell ref="P42:Q42"/>
    <mergeCell ref="R42:S42"/>
    <mergeCell ref="T42:U42"/>
    <mergeCell ref="V42:W42"/>
    <mergeCell ref="X42:Y42"/>
    <mergeCell ref="N40:O40"/>
    <mergeCell ref="P40:Q40"/>
    <mergeCell ref="R40:S40"/>
    <mergeCell ref="T40:U40"/>
    <mergeCell ref="V40:W40"/>
    <mergeCell ref="X40:Y40"/>
    <mergeCell ref="H41:I41"/>
    <mergeCell ref="J41:K41"/>
    <mergeCell ref="L41:M41"/>
    <mergeCell ref="N41:O41"/>
    <mergeCell ref="P41:Q41"/>
    <mergeCell ref="R41:S41"/>
    <mergeCell ref="T41:U41"/>
    <mergeCell ref="V41:W41"/>
    <mergeCell ref="X41:Y41"/>
    <mergeCell ref="L38:M38"/>
    <mergeCell ref="N38:O38"/>
    <mergeCell ref="P38:Q38"/>
    <mergeCell ref="R38:S38"/>
    <mergeCell ref="T38:U38"/>
    <mergeCell ref="V38:W38"/>
    <mergeCell ref="X38:Y38"/>
    <mergeCell ref="B39:B46"/>
    <mergeCell ref="H39:I39"/>
    <mergeCell ref="J39:K39"/>
    <mergeCell ref="L39:M39"/>
    <mergeCell ref="N39:O39"/>
    <mergeCell ref="P39:Q39"/>
    <mergeCell ref="H44:I44"/>
    <mergeCell ref="J44:K44"/>
    <mergeCell ref="L44:M44"/>
    <mergeCell ref="N44:O44"/>
    <mergeCell ref="R39:S39"/>
    <mergeCell ref="T39:U39"/>
    <mergeCell ref="V39:W39"/>
    <mergeCell ref="X39:Y39"/>
    <mergeCell ref="H40:I40"/>
    <mergeCell ref="J40:K40"/>
    <mergeCell ref="L40:M40"/>
    <mergeCell ref="V35:W35"/>
    <mergeCell ref="X35:Y35"/>
    <mergeCell ref="A36:A64"/>
    <mergeCell ref="B36:B38"/>
    <mergeCell ref="H36:I36"/>
    <mergeCell ref="J36:K36"/>
    <mergeCell ref="L36:M36"/>
    <mergeCell ref="N36:O36"/>
    <mergeCell ref="P36:Q36"/>
    <mergeCell ref="R36:S36"/>
    <mergeCell ref="T36:U36"/>
    <mergeCell ref="V36:W36"/>
    <mergeCell ref="X36:Y36"/>
    <mergeCell ref="H37:I37"/>
    <mergeCell ref="J37:K37"/>
    <mergeCell ref="L37:M37"/>
    <mergeCell ref="N37:O37"/>
    <mergeCell ref="P37:Q37"/>
    <mergeCell ref="R37:S37"/>
    <mergeCell ref="T37:U37"/>
    <mergeCell ref="V37:W37"/>
    <mergeCell ref="X37:Y37"/>
    <mergeCell ref="H38:I38"/>
    <mergeCell ref="J38:K38"/>
    <mergeCell ref="X32:Y32"/>
    <mergeCell ref="T33:U33"/>
    <mergeCell ref="V33:W33"/>
    <mergeCell ref="X33:Y33"/>
    <mergeCell ref="H34:I34"/>
    <mergeCell ref="J34:K34"/>
    <mergeCell ref="L34:M34"/>
    <mergeCell ref="N34:O34"/>
    <mergeCell ref="P34:Q34"/>
    <mergeCell ref="R34:S34"/>
    <mergeCell ref="T34:U34"/>
    <mergeCell ref="H33:I33"/>
    <mergeCell ref="J33:K33"/>
    <mergeCell ref="L33:M33"/>
    <mergeCell ref="N33:O33"/>
    <mergeCell ref="P33:Q33"/>
    <mergeCell ref="R33:S33"/>
    <mergeCell ref="V34:W34"/>
    <mergeCell ref="X34:Y34"/>
    <mergeCell ref="X30:Y30"/>
    <mergeCell ref="H31:I31"/>
    <mergeCell ref="J31:K31"/>
    <mergeCell ref="L31:M31"/>
    <mergeCell ref="N31:O31"/>
    <mergeCell ref="P31:Q31"/>
    <mergeCell ref="R31:S31"/>
    <mergeCell ref="T31:U31"/>
    <mergeCell ref="V31:W31"/>
    <mergeCell ref="X31:Y31"/>
    <mergeCell ref="B30:B35"/>
    <mergeCell ref="H30:I30"/>
    <mergeCell ref="J30:K30"/>
    <mergeCell ref="L30:M30"/>
    <mergeCell ref="N30:O30"/>
    <mergeCell ref="P30:Q30"/>
    <mergeCell ref="R30:S30"/>
    <mergeCell ref="T30:U30"/>
    <mergeCell ref="V30:W30"/>
    <mergeCell ref="H32:I32"/>
    <mergeCell ref="J32:K32"/>
    <mergeCell ref="L32:M32"/>
    <mergeCell ref="N32:O32"/>
    <mergeCell ref="P32:Q32"/>
    <mergeCell ref="R32:S32"/>
    <mergeCell ref="T32:U32"/>
    <mergeCell ref="V32:W32"/>
    <mergeCell ref="H35:I35"/>
    <mergeCell ref="J35:K35"/>
    <mergeCell ref="L35:M35"/>
    <mergeCell ref="N35:O35"/>
    <mergeCell ref="P35:Q35"/>
    <mergeCell ref="R35:S35"/>
    <mergeCell ref="T35:U35"/>
    <mergeCell ref="R27:S27"/>
    <mergeCell ref="T27:U27"/>
    <mergeCell ref="V27:W27"/>
    <mergeCell ref="X27:Y27"/>
    <mergeCell ref="T28:U28"/>
    <mergeCell ref="V28:W28"/>
    <mergeCell ref="X28:Y28"/>
    <mergeCell ref="H29:I29"/>
    <mergeCell ref="J29:K29"/>
    <mergeCell ref="L29:M29"/>
    <mergeCell ref="N29:O29"/>
    <mergeCell ref="P29:Q29"/>
    <mergeCell ref="R29:S29"/>
    <mergeCell ref="T29:U29"/>
    <mergeCell ref="H28:I28"/>
    <mergeCell ref="J28:K28"/>
    <mergeCell ref="L28:M28"/>
    <mergeCell ref="N28:O28"/>
    <mergeCell ref="P28:Q28"/>
    <mergeCell ref="R28:S28"/>
    <mergeCell ref="V29:W29"/>
    <mergeCell ref="X29:Y29"/>
    <mergeCell ref="A24:A35"/>
    <mergeCell ref="B24:B29"/>
    <mergeCell ref="H24:I24"/>
    <mergeCell ref="J24:K24"/>
    <mergeCell ref="L24:M24"/>
    <mergeCell ref="N24:O24"/>
    <mergeCell ref="P24:Q24"/>
    <mergeCell ref="R24:S24"/>
    <mergeCell ref="T24:U24"/>
    <mergeCell ref="H25:I25"/>
    <mergeCell ref="J25:K25"/>
    <mergeCell ref="L25:M25"/>
    <mergeCell ref="N25:O25"/>
    <mergeCell ref="P25:Q25"/>
    <mergeCell ref="R25:S25"/>
    <mergeCell ref="T25:U25"/>
    <mergeCell ref="H26:I26"/>
    <mergeCell ref="J26:K26"/>
    <mergeCell ref="L26:M26"/>
    <mergeCell ref="N26:O26"/>
    <mergeCell ref="P26:Q26"/>
    <mergeCell ref="R26:S26"/>
    <mergeCell ref="T26:U26"/>
    <mergeCell ref="H27:I27"/>
    <mergeCell ref="I16:J16"/>
    <mergeCell ref="K16:L16"/>
    <mergeCell ref="M16:N16"/>
    <mergeCell ref="O16:P16"/>
    <mergeCell ref="Q16:R16"/>
    <mergeCell ref="AD22:AE22"/>
    <mergeCell ref="AD23:AE23"/>
    <mergeCell ref="AF22:AG22"/>
    <mergeCell ref="AF23:AG23"/>
    <mergeCell ref="T22:U22"/>
    <mergeCell ref="V22:W22"/>
    <mergeCell ref="X22:Y22"/>
    <mergeCell ref="H23:I23"/>
    <mergeCell ref="J23:K23"/>
    <mergeCell ref="L23:M23"/>
    <mergeCell ref="N23:O23"/>
    <mergeCell ref="P23:Q23"/>
    <mergeCell ref="R23:S23"/>
    <mergeCell ref="T23:U23"/>
    <mergeCell ref="V23:W23"/>
    <mergeCell ref="X23:Y23"/>
    <mergeCell ref="T10:AB19"/>
    <mergeCell ref="AD10:AL10"/>
    <mergeCell ref="AD11:AL14"/>
    <mergeCell ref="A21:G21"/>
    <mergeCell ref="AJ21:AL21"/>
    <mergeCell ref="A22:A23"/>
    <mergeCell ref="H22:I22"/>
    <mergeCell ref="J22:K22"/>
    <mergeCell ref="L22:M22"/>
    <mergeCell ref="N22:O22"/>
    <mergeCell ref="P22:Q22"/>
    <mergeCell ref="R22:S22"/>
    <mergeCell ref="AH22:AI22"/>
    <mergeCell ref="AH23:AI23"/>
    <mergeCell ref="AB22:AC22"/>
    <mergeCell ref="AB23:AC23"/>
    <mergeCell ref="M13:N13"/>
    <mergeCell ref="O13:P13"/>
    <mergeCell ref="Q13:R13"/>
    <mergeCell ref="I14:J14"/>
    <mergeCell ref="K14:L14"/>
    <mergeCell ref="M14:N14"/>
    <mergeCell ref="O14:P14"/>
    <mergeCell ref="Q14:R14"/>
    <mergeCell ref="I15:J15"/>
    <mergeCell ref="K15:L15"/>
    <mergeCell ref="M15:N15"/>
    <mergeCell ref="O15:P15"/>
    <mergeCell ref="Q15:R15"/>
    <mergeCell ref="X58:Y58"/>
    <mergeCell ref="H58:I58"/>
    <mergeCell ref="J58:K58"/>
    <mergeCell ref="L58:M58"/>
    <mergeCell ref="N58:O58"/>
    <mergeCell ref="P58:Q58"/>
    <mergeCell ref="R58:S58"/>
    <mergeCell ref="Z22:AA22"/>
    <mergeCell ref="Z23:AA23"/>
    <mergeCell ref="Z24:AA24"/>
    <mergeCell ref="Z25:AA25"/>
    <mergeCell ref="Z26:AA26"/>
    <mergeCell ref="Z27:AA27"/>
    <mergeCell ref="Z28:AA28"/>
    <mergeCell ref="V24:W24"/>
    <mergeCell ref="X24:Y24"/>
    <mergeCell ref="V25:W25"/>
    <mergeCell ref="X25:Y25"/>
    <mergeCell ref="V26:W26"/>
    <mergeCell ref="X26:Y26"/>
    <mergeCell ref="J27:K27"/>
    <mergeCell ref="L27:M27"/>
    <mergeCell ref="N27:O27"/>
    <mergeCell ref="P27:Q27"/>
    <mergeCell ref="R7:S7"/>
    <mergeCell ref="A10:C10"/>
    <mergeCell ref="E10:G10"/>
    <mergeCell ref="I10:J10"/>
    <mergeCell ref="K10:L10"/>
    <mergeCell ref="M10:P10"/>
    <mergeCell ref="Q10:R10"/>
    <mergeCell ref="T58:U58"/>
    <mergeCell ref="V58:W58"/>
    <mergeCell ref="A11:C11"/>
    <mergeCell ref="E11:G11"/>
    <mergeCell ref="I11:J11"/>
    <mergeCell ref="K11:L11"/>
    <mergeCell ref="M11:N11"/>
    <mergeCell ref="O11:P11"/>
    <mergeCell ref="Q11:R11"/>
    <mergeCell ref="A12:A15"/>
    <mergeCell ref="I12:J12"/>
    <mergeCell ref="K12:L12"/>
    <mergeCell ref="M12:N12"/>
    <mergeCell ref="O12:P12"/>
    <mergeCell ref="Q12:R12"/>
    <mergeCell ref="I13:J13"/>
    <mergeCell ref="K13:L13"/>
    <mergeCell ref="Z29:AA29"/>
    <mergeCell ref="Z30:AA30"/>
    <mergeCell ref="Z31:AA31"/>
    <mergeCell ref="Z32:AA32"/>
    <mergeCell ref="Z33:AA33"/>
    <mergeCell ref="Z34:AA34"/>
    <mergeCell ref="Z35:AA35"/>
    <mergeCell ref="Z36:AA36"/>
    <mergeCell ref="Z37:AA37"/>
    <mergeCell ref="Z38:AA38"/>
    <mergeCell ref="Z39:AA39"/>
    <mergeCell ref="Z40:AA40"/>
    <mergeCell ref="Z41:AA41"/>
    <mergeCell ref="Z42:AA42"/>
    <mergeCell ref="Z43:AA43"/>
    <mergeCell ref="Z44:AA44"/>
    <mergeCell ref="Z45:AA45"/>
    <mergeCell ref="Z46:AA46"/>
    <mergeCell ref="Z47:AA47"/>
    <mergeCell ref="Z48:AA48"/>
    <mergeCell ref="Z49:AA49"/>
    <mergeCell ref="Z50:AA50"/>
    <mergeCell ref="Z51:AA51"/>
    <mergeCell ref="Z52:AA52"/>
    <mergeCell ref="Z53:AA53"/>
    <mergeCell ref="Z54:AA54"/>
    <mergeCell ref="Z55:AA55"/>
    <mergeCell ref="Z56:AA56"/>
    <mergeCell ref="Z57:AA57"/>
    <mergeCell ref="Z58:AA58"/>
    <mergeCell ref="Z59:AA59"/>
    <mergeCell ref="Z60:AA60"/>
    <mergeCell ref="Z61:AA61"/>
    <mergeCell ref="Z62:AA62"/>
    <mergeCell ref="Z63:AA63"/>
    <mergeCell ref="Z64:AA64"/>
    <mergeCell ref="AB24:AC24"/>
    <mergeCell ref="AB25:AC25"/>
    <mergeCell ref="AB26:AC26"/>
    <mergeCell ref="AB27:AC27"/>
    <mergeCell ref="AB28:AC28"/>
    <mergeCell ref="AB29:AC29"/>
    <mergeCell ref="AB30:AC30"/>
    <mergeCell ref="AB31:AC31"/>
    <mergeCell ref="AB32:AC32"/>
    <mergeCell ref="AB33:AC33"/>
    <mergeCell ref="AB34:AC34"/>
    <mergeCell ref="AB35:AC35"/>
    <mergeCell ref="AB36:AC36"/>
    <mergeCell ref="AB37:AC37"/>
    <mergeCell ref="AB38:AC38"/>
    <mergeCell ref="AB39:AC39"/>
    <mergeCell ref="AB40:AC40"/>
    <mergeCell ref="AB41:AC41"/>
    <mergeCell ref="AB42:AC42"/>
    <mergeCell ref="AB43:AC43"/>
    <mergeCell ref="AB44:AC44"/>
    <mergeCell ref="AB45:AC45"/>
    <mergeCell ref="AB46:AC46"/>
    <mergeCell ref="AB47:AC47"/>
    <mergeCell ref="AB48:AC48"/>
    <mergeCell ref="AB49:AC49"/>
    <mergeCell ref="AB50:AC50"/>
    <mergeCell ref="AB51:AC51"/>
    <mergeCell ref="AB52:AC52"/>
    <mergeCell ref="AB53:AC53"/>
    <mergeCell ref="AB54:AC54"/>
    <mergeCell ref="AB55:AC55"/>
    <mergeCell ref="AB56:AC56"/>
    <mergeCell ref="AB57:AC57"/>
    <mergeCell ref="AB58:AC58"/>
    <mergeCell ref="AB59:AC59"/>
    <mergeCell ref="AB60:AC60"/>
    <mergeCell ref="AB61:AC61"/>
    <mergeCell ref="AB62:AC62"/>
    <mergeCell ref="AB63:AC63"/>
    <mergeCell ref="AB64:AC64"/>
    <mergeCell ref="AB67:AC67"/>
    <mergeCell ref="AB68:AC68"/>
    <mergeCell ref="AB69:AC69"/>
    <mergeCell ref="AB70:AC70"/>
    <mergeCell ref="AD24:AE24"/>
    <mergeCell ref="AD25:AE25"/>
    <mergeCell ref="AD26:AE26"/>
    <mergeCell ref="AD27:AE27"/>
    <mergeCell ref="AD28:AE28"/>
    <mergeCell ref="AD29:AE29"/>
    <mergeCell ref="AD30:AE30"/>
    <mergeCell ref="AD31:AE31"/>
    <mergeCell ref="AD32:AE32"/>
    <mergeCell ref="AD33:AE33"/>
    <mergeCell ref="AD34:AE34"/>
    <mergeCell ref="AD35:AE35"/>
    <mergeCell ref="AD36:AE36"/>
    <mergeCell ref="AD37:AE37"/>
    <mergeCell ref="AD38:AE38"/>
    <mergeCell ref="AD39:AE39"/>
    <mergeCell ref="AD40:AE40"/>
    <mergeCell ref="AD41:AE41"/>
    <mergeCell ref="AD42:AE42"/>
    <mergeCell ref="AD43:AE43"/>
    <mergeCell ref="AD44:AE44"/>
    <mergeCell ref="AD45:AE45"/>
    <mergeCell ref="AD46:AE46"/>
    <mergeCell ref="AD47:AE47"/>
    <mergeCell ref="AD48:AE48"/>
    <mergeCell ref="AD49:AE49"/>
    <mergeCell ref="AD50:AE50"/>
    <mergeCell ref="AD51:AE51"/>
    <mergeCell ref="AD52:AE52"/>
    <mergeCell ref="AD53:AE53"/>
    <mergeCell ref="AD54:AE54"/>
    <mergeCell ref="AD55:AE55"/>
    <mergeCell ref="AD56:AE56"/>
    <mergeCell ref="AD57:AE57"/>
    <mergeCell ref="AD58:AE58"/>
    <mergeCell ref="AD59:AE59"/>
    <mergeCell ref="AD60:AE60"/>
    <mergeCell ref="AD61:AE61"/>
    <mergeCell ref="AD62:AE62"/>
    <mergeCell ref="AD63:AE63"/>
    <mergeCell ref="AD64:AE64"/>
    <mergeCell ref="AD67:AE67"/>
    <mergeCell ref="AD68:AE68"/>
    <mergeCell ref="AD69:AE69"/>
    <mergeCell ref="AD70:AE70"/>
    <mergeCell ref="AF24:AG24"/>
    <mergeCell ref="AF25:AG25"/>
    <mergeCell ref="AF26:AG26"/>
    <mergeCell ref="AF27:AG27"/>
    <mergeCell ref="AF28:AG28"/>
    <mergeCell ref="AF29:AG29"/>
    <mergeCell ref="AF30:AG30"/>
    <mergeCell ref="AF31:AG31"/>
    <mergeCell ref="AF32:AG32"/>
    <mergeCell ref="AF33:AG33"/>
    <mergeCell ref="AF34:AG34"/>
    <mergeCell ref="AF35:AG35"/>
    <mergeCell ref="AF36:AG36"/>
    <mergeCell ref="AF37:AG37"/>
    <mergeCell ref="AF38:AG38"/>
    <mergeCell ref="AF39:AG39"/>
    <mergeCell ref="AF40:AG40"/>
    <mergeCell ref="AF41:AG41"/>
    <mergeCell ref="AF42:AG42"/>
    <mergeCell ref="AF43:AG43"/>
    <mergeCell ref="AF44:AG44"/>
    <mergeCell ref="AF45:AG45"/>
    <mergeCell ref="AF46:AG46"/>
    <mergeCell ref="AF47:AG47"/>
    <mergeCell ref="AF48:AG48"/>
    <mergeCell ref="AF49:AG49"/>
    <mergeCell ref="AF50:AG50"/>
    <mergeCell ref="AF51:AG51"/>
    <mergeCell ref="AF52:AG52"/>
    <mergeCell ref="AF53:AG53"/>
    <mergeCell ref="AF54:AG54"/>
    <mergeCell ref="AF55:AG55"/>
    <mergeCell ref="AF56:AG56"/>
    <mergeCell ref="AF57:AG57"/>
    <mergeCell ref="AF58:AG58"/>
    <mergeCell ref="AF59:AG59"/>
    <mergeCell ref="AF60:AG60"/>
    <mergeCell ref="AF61:AG61"/>
    <mergeCell ref="AF62:AG62"/>
    <mergeCell ref="AF63:AG63"/>
    <mergeCell ref="AF64:AG64"/>
    <mergeCell ref="AF67:AG67"/>
    <mergeCell ref="AF68:AG68"/>
    <mergeCell ref="AF69:AG69"/>
    <mergeCell ref="AF70:AG70"/>
    <mergeCell ref="AH24:AI24"/>
    <mergeCell ref="AH25:AI25"/>
    <mergeCell ref="AH26:AI26"/>
    <mergeCell ref="AH27:AI27"/>
    <mergeCell ref="AH28:AI28"/>
    <mergeCell ref="AH29:AI29"/>
    <mergeCell ref="AH30:AI30"/>
    <mergeCell ref="AH31:AI31"/>
    <mergeCell ref="AH32:AI32"/>
    <mergeCell ref="AH33:AI33"/>
    <mergeCell ref="AH34:AI34"/>
    <mergeCell ref="AH35:AI35"/>
    <mergeCell ref="AH36:AI36"/>
    <mergeCell ref="AH37:AI37"/>
    <mergeCell ref="AH38:AI38"/>
    <mergeCell ref="AH39:AI39"/>
    <mergeCell ref="AH40:AI40"/>
    <mergeCell ref="AH41:AI41"/>
    <mergeCell ref="AH54:AI54"/>
    <mergeCell ref="AH55:AI55"/>
    <mergeCell ref="AH56:AI56"/>
    <mergeCell ref="AH57:AI57"/>
    <mergeCell ref="AH58:AI58"/>
    <mergeCell ref="AH59:AI59"/>
    <mergeCell ref="AH42:AI42"/>
    <mergeCell ref="AH43:AI43"/>
    <mergeCell ref="AH44:AI44"/>
    <mergeCell ref="AH45:AI45"/>
    <mergeCell ref="AH46:AI46"/>
    <mergeCell ref="AH47:AI47"/>
    <mergeCell ref="AH48:AI48"/>
    <mergeCell ref="AH49:AI49"/>
    <mergeCell ref="AH50:AI50"/>
    <mergeCell ref="M7:P7"/>
    <mergeCell ref="AD15:AL15"/>
    <mergeCell ref="AD16:AL19"/>
    <mergeCell ref="A75:D75"/>
    <mergeCell ref="E75:F75"/>
    <mergeCell ref="G75:H75"/>
    <mergeCell ref="I75:J75"/>
    <mergeCell ref="K75:L75"/>
    <mergeCell ref="M75:N75"/>
    <mergeCell ref="O75:P75"/>
    <mergeCell ref="R73:Y81"/>
    <mergeCell ref="AB79:AI79"/>
    <mergeCell ref="AH60:AI60"/>
    <mergeCell ref="AH61:AI61"/>
    <mergeCell ref="AH62:AI62"/>
    <mergeCell ref="AH63:AI63"/>
    <mergeCell ref="AH64:AI64"/>
    <mergeCell ref="AH67:AI67"/>
    <mergeCell ref="AH68:AI68"/>
    <mergeCell ref="AH69:AI69"/>
    <mergeCell ref="AH70:AI70"/>
    <mergeCell ref="AH51:AI51"/>
    <mergeCell ref="AH52:AI52"/>
    <mergeCell ref="AH53:AI53"/>
  </mergeCells>
  <phoneticPr fontId="15"/>
  <pageMargins left="0.39370078740157483" right="0.39370078740157483" top="0.39370078740157483" bottom="0.39370078740157483" header="0.31496062992125984" footer="0.31496062992125984"/>
  <pageSetup paperSize="8" scale="60" orientation="landscape"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Sheet_11">
    <pageSetUpPr autoPageBreaks="0" fitToPage="1"/>
  </sheetPr>
  <dimension ref="A1:AD75"/>
  <sheetViews>
    <sheetView showGridLines="0" tabSelected="1" zoomScale="85" zoomScaleNormal="85" workbookViewId="0"/>
  </sheetViews>
  <sheetFormatPr defaultRowHeight="15.6" customHeight="1"/>
  <cols>
    <col min="1" max="1" width="2.25" style="247" customWidth="1"/>
    <col min="2" max="3" width="4.625" style="247" customWidth="1"/>
    <col min="4" max="4" width="8.625" style="247" customWidth="1"/>
    <col min="5" max="5" width="23.375" style="247" customWidth="1"/>
    <col min="6" max="6" width="4.625" style="247" customWidth="1"/>
    <col min="7" max="24" width="12.625" style="247" customWidth="1"/>
    <col min="25" max="25" width="35.625" style="247" customWidth="1"/>
    <col min="26" max="26" width="3.25" style="247" customWidth="1"/>
    <col min="27" max="27" width="3.125" style="247" customWidth="1"/>
    <col min="28" max="28" width="12.125" style="247" customWidth="1"/>
    <col min="29" max="29" width="25.625" style="247" customWidth="1"/>
    <col min="30" max="30" width="16.25" style="247" customWidth="1"/>
    <col min="31" max="31" width="9.875" style="247" customWidth="1"/>
    <col min="32" max="32" width="14" style="247" customWidth="1"/>
    <col min="33" max="16384" width="9" style="247"/>
  </cols>
  <sheetData>
    <row r="1" spans="1:30" ht="20.100000000000001" customHeight="1">
      <c r="B1" s="323" t="s">
        <v>553</v>
      </c>
      <c r="C1" s="322"/>
    </row>
    <row r="2" spans="1:30" s="305" customFormat="1" ht="15.95" customHeight="1" thickBot="1">
      <c r="A2" s="321"/>
      <c r="D2" s="320"/>
      <c r="E2" s="319"/>
      <c r="F2" s="858" t="str">
        <f ca="1">"( "&amp;配列シート!B7&amp;" )"</f>
        <v>( 令和2年7月31日 )</v>
      </c>
      <c r="G2" s="858"/>
      <c r="H2" s="858"/>
    </row>
    <row r="3" spans="1:30" s="305" customFormat="1" ht="18" customHeight="1">
      <c r="B3" s="862" t="s">
        <v>485</v>
      </c>
      <c r="C3" s="863"/>
      <c r="D3" s="864"/>
      <c r="E3" s="4"/>
      <c r="F3" s="318"/>
      <c r="G3" s="318"/>
      <c r="H3" s="317"/>
      <c r="I3" s="305" t="s">
        <v>2</v>
      </c>
    </row>
    <row r="4" spans="1:30" s="305" customFormat="1" ht="18" customHeight="1">
      <c r="B4" s="865" t="s">
        <v>484</v>
      </c>
      <c r="C4" s="866"/>
      <c r="D4" s="867"/>
      <c r="E4" s="3"/>
      <c r="F4" s="316"/>
      <c r="G4" s="316"/>
      <c r="H4" s="315"/>
      <c r="I4" s="305" t="s">
        <v>2</v>
      </c>
    </row>
    <row r="5" spans="1:30" s="305" customFormat="1" ht="18" customHeight="1">
      <c r="B5" s="865" t="s">
        <v>573</v>
      </c>
      <c r="C5" s="866"/>
      <c r="D5" s="867"/>
      <c r="E5" s="3"/>
      <c r="F5" s="316"/>
      <c r="G5" s="316"/>
      <c r="H5" s="315"/>
      <c r="I5" s="305" t="s">
        <v>2</v>
      </c>
    </row>
    <row r="6" spans="1:30" s="305" customFormat="1" ht="18" customHeight="1">
      <c r="B6" s="865" t="s">
        <v>483</v>
      </c>
      <c r="C6" s="866"/>
      <c r="D6" s="867"/>
      <c r="E6" s="434"/>
      <c r="F6" s="316"/>
      <c r="G6" s="316"/>
      <c r="H6" s="315"/>
      <c r="I6" s="305" t="s">
        <v>2</v>
      </c>
    </row>
    <row r="7" spans="1:30" s="305" customFormat="1" ht="18" customHeight="1">
      <c r="B7" s="865" t="s">
        <v>482</v>
      </c>
      <c r="C7" s="866"/>
      <c r="D7" s="867"/>
      <c r="E7" s="434"/>
      <c r="F7" s="316"/>
      <c r="G7" s="316"/>
      <c r="H7" s="315"/>
      <c r="I7" s="305" t="s">
        <v>2</v>
      </c>
    </row>
    <row r="8" spans="1:30" s="305" customFormat="1" ht="18" customHeight="1">
      <c r="B8" s="865" t="s">
        <v>481</v>
      </c>
      <c r="C8" s="866"/>
      <c r="D8" s="867"/>
      <c r="E8" s="434"/>
      <c r="F8" s="316"/>
      <c r="G8" s="316"/>
      <c r="H8" s="315"/>
      <c r="I8" s="306"/>
    </row>
    <row r="9" spans="1:30" s="305" customFormat="1" ht="18" customHeight="1">
      <c r="B9" s="865" t="s">
        <v>480</v>
      </c>
      <c r="C9" s="866"/>
      <c r="D9" s="867"/>
      <c r="E9" s="3"/>
      <c r="F9" s="316"/>
      <c r="G9" s="316"/>
      <c r="H9" s="315"/>
      <c r="I9" s="306" t="s">
        <v>479</v>
      </c>
    </row>
    <row r="10" spans="1:30" s="305" customFormat="1" ht="18" customHeight="1">
      <c r="B10" s="865" t="s">
        <v>478</v>
      </c>
      <c r="C10" s="866"/>
      <c r="D10" s="867"/>
      <c r="E10" s="868"/>
      <c r="F10" s="869"/>
      <c r="G10" s="314" t="s">
        <v>12</v>
      </c>
      <c r="H10" s="441"/>
      <c r="I10" s="306" t="s">
        <v>477</v>
      </c>
    </row>
    <row r="11" spans="1:30" s="305" customFormat="1" ht="18" customHeight="1" thickBot="1">
      <c r="B11" s="859" t="s">
        <v>476</v>
      </c>
      <c r="C11" s="860"/>
      <c r="D11" s="861"/>
      <c r="E11" s="2"/>
      <c r="F11" s="313"/>
      <c r="G11" s="312" t="s">
        <v>12</v>
      </c>
      <c r="H11" s="442"/>
      <c r="I11" s="306" t="s">
        <v>475</v>
      </c>
    </row>
    <row r="12" spans="1:30" s="305" customFormat="1" ht="15.95" customHeight="1">
      <c r="B12" s="311"/>
      <c r="C12" s="311"/>
      <c r="D12" s="311"/>
      <c r="E12" s="310"/>
      <c r="F12" s="309"/>
      <c r="G12" s="308"/>
      <c r="H12" s="307"/>
      <c r="I12" s="306"/>
    </row>
    <row r="13" spans="1:30" ht="20.100000000000001" customHeight="1">
      <c r="B13" s="304" t="s">
        <v>474</v>
      </c>
      <c r="C13" s="265"/>
      <c r="D13" s="303"/>
      <c r="E13" s="266"/>
      <c r="F13" s="302"/>
      <c r="G13" s="266"/>
      <c r="H13" s="265"/>
      <c r="I13" s="265"/>
      <c r="J13" s="265"/>
      <c r="K13" s="265"/>
      <c r="L13" s="265"/>
      <c r="M13" s="265"/>
      <c r="N13" s="265"/>
      <c r="O13" s="265"/>
      <c r="P13" s="265"/>
      <c r="Q13" s="265"/>
      <c r="R13" s="265"/>
      <c r="S13" s="265"/>
      <c r="T13" s="265"/>
      <c r="U13" s="265"/>
      <c r="V13" s="265"/>
      <c r="W13" s="265"/>
      <c r="X13" s="265"/>
      <c r="Y13" s="265"/>
      <c r="AD13" s="301"/>
    </row>
    <row r="14" spans="1:30" ht="20.100000000000001" customHeight="1" thickBot="1">
      <c r="B14" s="300" t="s">
        <v>473</v>
      </c>
      <c r="C14" s="299"/>
      <c r="D14" s="299"/>
      <c r="E14" s="299"/>
      <c r="F14" s="299"/>
      <c r="G14" s="299"/>
      <c r="H14" s="299"/>
      <c r="I14" s="299"/>
      <c r="J14" s="299"/>
      <c r="K14" s="299"/>
      <c r="L14" s="299"/>
      <c r="M14" s="299"/>
      <c r="N14" s="299"/>
      <c r="O14" s="299"/>
      <c r="P14" s="299"/>
      <c r="Q14" s="299"/>
      <c r="R14" s="299"/>
      <c r="S14" s="299"/>
      <c r="T14" s="299"/>
      <c r="U14" s="299"/>
      <c r="V14" s="299"/>
      <c r="W14" s="299"/>
      <c r="X14" s="299"/>
      <c r="Y14" s="265"/>
      <c r="AD14" s="608"/>
    </row>
    <row r="15" spans="1:30" s="291" customFormat="1" ht="18" customHeight="1">
      <c r="B15" s="298"/>
      <c r="C15" s="297"/>
      <c r="D15" s="297"/>
      <c r="E15" s="297"/>
      <c r="F15" s="296"/>
      <c r="G15" s="714">
        <f>IF(H15-1= 0,30,H15-1)</f>
        <v>-33</v>
      </c>
      <c r="H15" s="714">
        <f>IF(I15-1= 0,30,I15-1)</f>
        <v>-32</v>
      </c>
      <c r="I15" s="870">
        <f>IF(K15-1= 0,30,K15-1)</f>
        <v>-31</v>
      </c>
      <c r="J15" s="871"/>
      <c r="K15" s="872">
        <f>配列シート!$B$3-30</f>
        <v>-30</v>
      </c>
      <c r="L15" s="873"/>
      <c r="M15" s="872">
        <f>K15+1</f>
        <v>-29</v>
      </c>
      <c r="N15" s="873"/>
      <c r="O15" s="872">
        <f>M15+1</f>
        <v>-28</v>
      </c>
      <c r="P15" s="873"/>
      <c r="Q15" s="715">
        <f>O15+1</f>
        <v>-27</v>
      </c>
      <c r="R15" s="715">
        <f t="shared" ref="R15:X15" si="0">Q15+1</f>
        <v>-26</v>
      </c>
      <c r="S15" s="715">
        <f t="shared" si="0"/>
        <v>-25</v>
      </c>
      <c r="T15" s="715">
        <f t="shared" si="0"/>
        <v>-24</v>
      </c>
      <c r="U15" s="715">
        <f t="shared" si="0"/>
        <v>-23</v>
      </c>
      <c r="V15" s="715">
        <f t="shared" si="0"/>
        <v>-22</v>
      </c>
      <c r="W15" s="715">
        <f t="shared" si="0"/>
        <v>-21</v>
      </c>
      <c r="X15" s="715">
        <f t="shared" si="0"/>
        <v>-20</v>
      </c>
      <c r="Y15" s="443"/>
      <c r="AD15" s="608"/>
    </row>
    <row r="16" spans="1:30" s="291" customFormat="1" ht="18" customHeight="1">
      <c r="B16" s="277" t="s">
        <v>552</v>
      </c>
      <c r="C16" s="288"/>
      <c r="D16" s="288"/>
      <c r="E16" s="288"/>
      <c r="F16" s="295"/>
      <c r="G16" s="444"/>
      <c r="H16" s="444"/>
      <c r="I16" s="438" t="s">
        <v>9</v>
      </c>
      <c r="J16" s="444"/>
      <c r="K16" s="438" t="str">
        <f>IF(配列シート!$B$4-30=K15,"(目標年次)","")</f>
        <v>(目標年次)</v>
      </c>
      <c r="L16" s="445" t="s">
        <v>9</v>
      </c>
      <c r="M16" s="438" t="str">
        <f>IF(配列シート!$B$4-30=M15,"(目標年次)","")</f>
        <v/>
      </c>
      <c r="N16" s="445" t="s">
        <v>9</v>
      </c>
      <c r="O16" s="438" t="str">
        <f>IF(配列シート!$B$4-30=O15,"(目標年次)","")</f>
        <v/>
      </c>
      <c r="P16" s="446" t="s">
        <v>9</v>
      </c>
      <c r="Q16" s="438" t="str">
        <f>IF(配列シート!$B$4-30=Q15,"(目標年次)","")</f>
        <v/>
      </c>
      <c r="R16" s="438" t="str">
        <f>IF(配列シート!$B$4-30=R15,"(目標年次)","")</f>
        <v/>
      </c>
      <c r="S16" s="438" t="str">
        <f>IF(配列シート!$B$4-30=S15,"(目標年次)","")</f>
        <v/>
      </c>
      <c r="T16" s="438" t="str">
        <f>IF(配列シート!$B$4-30=T15,"(目標年次)","")</f>
        <v/>
      </c>
      <c r="U16" s="438" t="str">
        <f>IF(配列シート!$B$4-30=U15,"(目標年次)","")</f>
        <v/>
      </c>
      <c r="V16" s="438" t="str">
        <f>IF(配列シート!$B$4-30=V15,"(目標年次)","")</f>
        <v/>
      </c>
      <c r="W16" s="438" t="str">
        <f>IF(配列シート!$B$4-30=W15,"(目標年次)","")</f>
        <v/>
      </c>
      <c r="X16" s="438" t="str">
        <f>IF(配列シート!$B$4-30=X15,"(目標年次)","")</f>
        <v/>
      </c>
      <c r="Y16" s="447" t="s">
        <v>472</v>
      </c>
      <c r="AD16" s="608"/>
    </row>
    <row r="17" spans="2:30" s="291" customFormat="1" ht="18" customHeight="1">
      <c r="B17" s="294"/>
      <c r="C17" s="293"/>
      <c r="D17" s="293"/>
      <c r="E17" s="293"/>
      <c r="F17" s="292"/>
      <c r="G17" s="444" t="s">
        <v>10</v>
      </c>
      <c r="H17" s="444" t="s">
        <v>10</v>
      </c>
      <c r="I17" s="448" t="s">
        <v>8</v>
      </c>
      <c r="J17" s="444" t="s">
        <v>10</v>
      </c>
      <c r="K17" s="449" t="s">
        <v>578</v>
      </c>
      <c r="L17" s="448" t="s">
        <v>8</v>
      </c>
      <c r="M17" s="449" t="s">
        <v>578</v>
      </c>
      <c r="N17" s="448" t="s">
        <v>8</v>
      </c>
      <c r="O17" s="449" t="s">
        <v>578</v>
      </c>
      <c r="P17" s="450" t="s">
        <v>8</v>
      </c>
      <c r="Q17" s="449" t="s">
        <v>578</v>
      </c>
      <c r="R17" s="449" t="s">
        <v>578</v>
      </c>
      <c r="S17" s="449" t="s">
        <v>578</v>
      </c>
      <c r="T17" s="449" t="s">
        <v>578</v>
      </c>
      <c r="U17" s="449" t="s">
        <v>578</v>
      </c>
      <c r="V17" s="449" t="s">
        <v>578</v>
      </c>
      <c r="W17" s="449" t="s">
        <v>578</v>
      </c>
      <c r="X17" s="449" t="s">
        <v>578</v>
      </c>
      <c r="Y17" s="451"/>
      <c r="AD17" s="608"/>
    </row>
    <row r="18" spans="2:30" ht="18" customHeight="1">
      <c r="B18" s="290" t="s">
        <v>7</v>
      </c>
      <c r="C18" s="283"/>
      <c r="D18" s="283"/>
      <c r="E18" s="283"/>
      <c r="F18" s="271" t="s">
        <v>471</v>
      </c>
      <c r="G18" s="452"/>
      <c r="H18" s="452"/>
      <c r="I18" s="452"/>
      <c r="J18" s="452"/>
      <c r="K18" s="452"/>
      <c r="L18" s="452"/>
      <c r="M18" s="452"/>
      <c r="N18" s="452"/>
      <c r="O18" s="452"/>
      <c r="P18" s="452"/>
      <c r="Q18" s="452"/>
      <c r="R18" s="452"/>
      <c r="S18" s="452"/>
      <c r="T18" s="452"/>
      <c r="U18" s="452"/>
      <c r="V18" s="452"/>
      <c r="W18" s="452"/>
      <c r="X18" s="452"/>
      <c r="Y18" s="289"/>
      <c r="AD18" s="608"/>
    </row>
    <row r="19" spans="2:30" ht="18" customHeight="1">
      <c r="B19" s="879" t="s">
        <v>6</v>
      </c>
      <c r="C19" s="286" t="s">
        <v>470</v>
      </c>
      <c r="D19" s="283"/>
      <c r="E19" s="283"/>
      <c r="F19" s="271" t="s">
        <v>469</v>
      </c>
      <c r="G19" s="453"/>
      <c r="H19" s="453"/>
      <c r="I19" s="453"/>
      <c r="J19" s="453"/>
      <c r="K19" s="453"/>
      <c r="L19" s="453"/>
      <c r="M19" s="453"/>
      <c r="N19" s="453"/>
      <c r="O19" s="453"/>
      <c r="P19" s="453"/>
      <c r="Q19" s="453"/>
      <c r="R19" s="453"/>
      <c r="S19" s="453"/>
      <c r="T19" s="453"/>
      <c r="U19" s="453"/>
      <c r="V19" s="453"/>
      <c r="W19" s="453"/>
      <c r="X19" s="453"/>
      <c r="Y19" s="274"/>
      <c r="AD19" s="608"/>
    </row>
    <row r="20" spans="2:30" ht="18" customHeight="1">
      <c r="B20" s="880"/>
      <c r="C20" s="285"/>
      <c r="D20" s="264" t="s">
        <v>467</v>
      </c>
      <c r="E20" s="283"/>
      <c r="F20" s="271" t="s">
        <v>469</v>
      </c>
      <c r="G20" s="453"/>
      <c r="H20" s="453"/>
      <c r="I20" s="453"/>
      <c r="J20" s="453"/>
      <c r="K20" s="453"/>
      <c r="L20" s="453"/>
      <c r="M20" s="453"/>
      <c r="N20" s="453"/>
      <c r="O20" s="453"/>
      <c r="P20" s="453"/>
      <c r="Q20" s="453"/>
      <c r="R20" s="453"/>
      <c r="S20" s="453"/>
      <c r="T20" s="453"/>
      <c r="U20" s="453"/>
      <c r="V20" s="453"/>
      <c r="W20" s="453"/>
      <c r="X20" s="453"/>
      <c r="Y20" s="274"/>
      <c r="AD20" s="266"/>
    </row>
    <row r="21" spans="2:30" ht="18" customHeight="1">
      <c r="B21" s="880"/>
      <c r="C21" s="286" t="s">
        <v>468</v>
      </c>
      <c r="D21" s="283"/>
      <c r="E21" s="283"/>
      <c r="F21" s="271" t="s">
        <v>466</v>
      </c>
      <c r="G21" s="452"/>
      <c r="H21" s="452"/>
      <c r="I21" s="452"/>
      <c r="J21" s="452"/>
      <c r="K21" s="452"/>
      <c r="L21" s="452"/>
      <c r="M21" s="452"/>
      <c r="N21" s="452"/>
      <c r="O21" s="452"/>
      <c r="P21" s="452"/>
      <c r="Q21" s="452"/>
      <c r="R21" s="452"/>
      <c r="S21" s="452"/>
      <c r="T21" s="452"/>
      <c r="U21" s="452"/>
      <c r="V21" s="452"/>
      <c r="W21" s="452"/>
      <c r="X21" s="452"/>
      <c r="Y21" s="274"/>
      <c r="AD21" s="266"/>
    </row>
    <row r="22" spans="2:30" ht="18" customHeight="1">
      <c r="B22" s="881"/>
      <c r="C22" s="285"/>
      <c r="D22" s="264" t="s">
        <v>467</v>
      </c>
      <c r="E22" s="283"/>
      <c r="F22" s="271" t="s">
        <v>466</v>
      </c>
      <c r="G22" s="452"/>
      <c r="H22" s="452"/>
      <c r="I22" s="452"/>
      <c r="J22" s="452"/>
      <c r="K22" s="452"/>
      <c r="L22" s="452"/>
      <c r="M22" s="452"/>
      <c r="N22" s="452"/>
      <c r="O22" s="452"/>
      <c r="P22" s="452"/>
      <c r="Q22" s="452"/>
      <c r="R22" s="452"/>
      <c r="S22" s="452"/>
      <c r="T22" s="452"/>
      <c r="U22" s="452"/>
      <c r="V22" s="452"/>
      <c r="W22" s="452"/>
      <c r="X22" s="452"/>
      <c r="Y22" s="270"/>
      <c r="AD22" s="266"/>
    </row>
    <row r="23" spans="2:30" ht="18" customHeight="1">
      <c r="B23" s="879" t="s">
        <v>5</v>
      </c>
      <c r="C23" s="286" t="s">
        <v>465</v>
      </c>
      <c r="D23" s="288"/>
      <c r="E23" s="283"/>
      <c r="F23" s="271" t="s">
        <v>461</v>
      </c>
      <c r="G23" s="452"/>
      <c r="H23" s="452"/>
      <c r="I23" s="452"/>
      <c r="J23" s="452"/>
      <c r="K23" s="452"/>
      <c r="L23" s="452"/>
      <c r="M23" s="452"/>
      <c r="N23" s="452"/>
      <c r="O23" s="452"/>
      <c r="P23" s="452"/>
      <c r="Q23" s="452"/>
      <c r="R23" s="452"/>
      <c r="S23" s="452"/>
      <c r="T23" s="452"/>
      <c r="U23" s="452"/>
      <c r="V23" s="452"/>
      <c r="W23" s="452"/>
      <c r="X23" s="452"/>
      <c r="Y23" s="274"/>
      <c r="AD23" s="266"/>
    </row>
    <row r="24" spans="2:30" ht="18" customHeight="1">
      <c r="B24" s="880"/>
      <c r="C24" s="287"/>
      <c r="D24" s="272"/>
      <c r="E24" s="264" t="s">
        <v>462</v>
      </c>
      <c r="F24" s="271" t="s">
        <v>461</v>
      </c>
      <c r="G24" s="452"/>
      <c r="H24" s="452"/>
      <c r="I24" s="452"/>
      <c r="J24" s="452"/>
      <c r="K24" s="452"/>
      <c r="L24" s="452"/>
      <c r="M24" s="452"/>
      <c r="N24" s="452"/>
      <c r="O24" s="452"/>
      <c r="P24" s="452"/>
      <c r="Q24" s="452"/>
      <c r="R24" s="452"/>
      <c r="S24" s="452"/>
      <c r="T24" s="452"/>
      <c r="U24" s="452"/>
      <c r="V24" s="452"/>
      <c r="W24" s="452"/>
      <c r="X24" s="452"/>
      <c r="Y24" s="274"/>
      <c r="AD24" s="266"/>
    </row>
    <row r="25" spans="2:30" ht="18" customHeight="1">
      <c r="B25" s="880"/>
      <c r="C25" s="287"/>
      <c r="D25" s="286" t="s">
        <v>464</v>
      </c>
      <c r="E25" s="283"/>
      <c r="F25" s="271" t="s">
        <v>461</v>
      </c>
      <c r="G25" s="452"/>
      <c r="H25" s="452"/>
      <c r="I25" s="452"/>
      <c r="J25" s="452"/>
      <c r="K25" s="452"/>
      <c r="L25" s="452"/>
      <c r="M25" s="452"/>
      <c r="N25" s="452"/>
      <c r="O25" s="452"/>
      <c r="P25" s="452"/>
      <c r="Q25" s="452"/>
      <c r="R25" s="452"/>
      <c r="S25" s="452"/>
      <c r="T25" s="452"/>
      <c r="U25" s="452"/>
      <c r="V25" s="452"/>
      <c r="W25" s="452"/>
      <c r="X25" s="452"/>
      <c r="Y25" s="274"/>
      <c r="AD25" s="266"/>
    </row>
    <row r="26" spans="2:30" ht="18" customHeight="1">
      <c r="B26" s="880"/>
      <c r="C26" s="287"/>
      <c r="D26" s="284"/>
      <c r="E26" s="264" t="s">
        <v>462</v>
      </c>
      <c r="F26" s="271" t="s">
        <v>461</v>
      </c>
      <c r="G26" s="452"/>
      <c r="H26" s="452"/>
      <c r="I26" s="452"/>
      <c r="J26" s="452"/>
      <c r="K26" s="452"/>
      <c r="L26" s="452"/>
      <c r="M26" s="452"/>
      <c r="N26" s="452"/>
      <c r="O26" s="452"/>
      <c r="P26" s="452"/>
      <c r="Q26" s="452"/>
      <c r="R26" s="452"/>
      <c r="S26" s="452"/>
      <c r="T26" s="452"/>
      <c r="U26" s="452"/>
      <c r="V26" s="452"/>
      <c r="W26" s="452"/>
      <c r="X26" s="452"/>
      <c r="Y26" s="274"/>
      <c r="AD26" s="266"/>
    </row>
    <row r="27" spans="2:30" ht="18" customHeight="1">
      <c r="B27" s="880"/>
      <c r="C27" s="287"/>
      <c r="D27" s="286" t="s">
        <v>463</v>
      </c>
      <c r="E27" s="283"/>
      <c r="F27" s="271" t="s">
        <v>461</v>
      </c>
      <c r="G27" s="452"/>
      <c r="H27" s="452"/>
      <c r="I27" s="452"/>
      <c r="J27" s="452"/>
      <c r="K27" s="452"/>
      <c r="L27" s="452"/>
      <c r="M27" s="452"/>
      <c r="N27" s="452"/>
      <c r="O27" s="452"/>
      <c r="P27" s="452"/>
      <c r="Q27" s="452"/>
      <c r="R27" s="452"/>
      <c r="S27" s="452"/>
      <c r="T27" s="452"/>
      <c r="U27" s="452"/>
      <c r="V27" s="452"/>
      <c r="W27" s="452"/>
      <c r="X27" s="452"/>
      <c r="Y27" s="274"/>
      <c r="Z27" s="265"/>
      <c r="AA27" s="265"/>
      <c r="AB27" s="265"/>
      <c r="AC27" s="265"/>
      <c r="AD27" s="266"/>
    </row>
    <row r="28" spans="2:30" ht="18" customHeight="1">
      <c r="B28" s="881"/>
      <c r="C28" s="285"/>
      <c r="D28" s="284"/>
      <c r="E28" s="264" t="s">
        <v>462</v>
      </c>
      <c r="F28" s="271" t="s">
        <v>461</v>
      </c>
      <c r="G28" s="452"/>
      <c r="H28" s="452"/>
      <c r="I28" s="452"/>
      <c r="J28" s="452"/>
      <c r="K28" s="452"/>
      <c r="L28" s="452"/>
      <c r="M28" s="452"/>
      <c r="N28" s="452"/>
      <c r="O28" s="452"/>
      <c r="P28" s="452"/>
      <c r="Q28" s="452"/>
      <c r="R28" s="452"/>
      <c r="S28" s="452"/>
      <c r="T28" s="452"/>
      <c r="U28" s="452"/>
      <c r="V28" s="452"/>
      <c r="W28" s="452"/>
      <c r="X28" s="452"/>
      <c r="Y28" s="270"/>
      <c r="Z28" s="265"/>
      <c r="AA28" s="265"/>
      <c r="AB28" s="265"/>
      <c r="AC28" s="265"/>
      <c r="AD28" s="265"/>
    </row>
    <row r="29" spans="2:30" ht="18" customHeight="1">
      <c r="B29" s="882" t="s">
        <v>460</v>
      </c>
      <c r="C29" s="885" t="s">
        <v>459</v>
      </c>
      <c r="D29" s="261" t="s">
        <v>456</v>
      </c>
      <c r="E29" s="283"/>
      <c r="F29" s="271" t="s">
        <v>441</v>
      </c>
      <c r="G29" s="453"/>
      <c r="H29" s="453"/>
      <c r="I29" s="453"/>
      <c r="J29" s="453"/>
      <c r="K29" s="453"/>
      <c r="L29" s="453"/>
      <c r="M29" s="453"/>
      <c r="N29" s="453"/>
      <c r="O29" s="453"/>
      <c r="P29" s="453"/>
      <c r="Q29" s="453"/>
      <c r="R29" s="453"/>
      <c r="S29" s="453"/>
      <c r="T29" s="453"/>
      <c r="U29" s="453"/>
      <c r="V29" s="453"/>
      <c r="W29" s="453"/>
      <c r="X29" s="453"/>
      <c r="Y29" s="274"/>
      <c r="Z29" s="265"/>
      <c r="AA29" s="265"/>
      <c r="AB29" s="265"/>
      <c r="AC29" s="265"/>
      <c r="AD29" s="265"/>
    </row>
    <row r="30" spans="2:30" ht="18" customHeight="1">
      <c r="B30" s="883"/>
      <c r="C30" s="886"/>
      <c r="D30" s="264" t="s">
        <v>458</v>
      </c>
      <c r="E30" s="283"/>
      <c r="F30" s="271" t="s">
        <v>441</v>
      </c>
      <c r="G30" s="452"/>
      <c r="H30" s="452"/>
      <c r="I30" s="452"/>
      <c r="J30" s="452"/>
      <c r="K30" s="452"/>
      <c r="L30" s="452"/>
      <c r="M30" s="452"/>
      <c r="N30" s="452"/>
      <c r="O30" s="452"/>
      <c r="P30" s="452"/>
      <c r="Q30" s="452"/>
      <c r="R30" s="452"/>
      <c r="S30" s="452"/>
      <c r="T30" s="452"/>
      <c r="U30" s="452"/>
      <c r="V30" s="452"/>
      <c r="W30" s="452"/>
      <c r="X30" s="452"/>
      <c r="Y30" s="274"/>
      <c r="Z30" s="265"/>
      <c r="AA30" s="265"/>
      <c r="AB30" s="265"/>
      <c r="AC30" s="265"/>
      <c r="AD30" s="265"/>
    </row>
    <row r="31" spans="2:30" ht="18" customHeight="1">
      <c r="B31" s="884"/>
      <c r="C31" s="886"/>
      <c r="D31" s="282" t="s">
        <v>457</v>
      </c>
      <c r="E31" s="281"/>
      <c r="F31" s="278" t="s">
        <v>441</v>
      </c>
      <c r="G31" s="454"/>
      <c r="H31" s="454"/>
      <c r="I31" s="454"/>
      <c r="J31" s="454"/>
      <c r="K31" s="454"/>
      <c r="L31" s="454"/>
      <c r="M31" s="454"/>
      <c r="N31" s="454"/>
      <c r="O31" s="454"/>
      <c r="P31" s="454"/>
      <c r="Q31" s="454"/>
      <c r="R31" s="454"/>
      <c r="S31" s="454"/>
      <c r="T31" s="454"/>
      <c r="U31" s="454"/>
      <c r="V31" s="454"/>
      <c r="W31" s="454"/>
      <c r="X31" s="454"/>
      <c r="Y31" s="270"/>
      <c r="AD31" s="265"/>
    </row>
    <row r="32" spans="2:30" ht="18" customHeight="1">
      <c r="B32" s="277"/>
      <c r="C32" s="875" t="s">
        <v>456</v>
      </c>
      <c r="D32" s="280" t="s">
        <v>455</v>
      </c>
      <c r="E32" s="279"/>
      <c r="F32" s="278" t="s">
        <v>441</v>
      </c>
      <c r="G32" s="453"/>
      <c r="H32" s="453"/>
      <c r="I32" s="453"/>
      <c r="J32" s="453"/>
      <c r="K32" s="453"/>
      <c r="L32" s="453"/>
      <c r="M32" s="453"/>
      <c r="N32" s="453"/>
      <c r="O32" s="453"/>
      <c r="P32" s="453"/>
      <c r="Q32" s="453"/>
      <c r="R32" s="453"/>
      <c r="S32" s="453"/>
      <c r="T32" s="453"/>
      <c r="U32" s="453"/>
      <c r="V32" s="453"/>
      <c r="W32" s="453"/>
      <c r="X32" s="453"/>
      <c r="Y32" s="273"/>
      <c r="AD32" s="266"/>
    </row>
    <row r="33" spans="2:30" ht="18" customHeight="1">
      <c r="B33" s="277"/>
      <c r="C33" s="876"/>
      <c r="D33" s="276" t="s">
        <v>454</v>
      </c>
      <c r="E33" s="272"/>
      <c r="F33" s="271" t="s">
        <v>453</v>
      </c>
      <c r="G33" s="453"/>
      <c r="H33" s="453"/>
      <c r="I33" s="453"/>
      <c r="J33" s="453"/>
      <c r="K33" s="453"/>
      <c r="L33" s="453"/>
      <c r="M33" s="453"/>
      <c r="N33" s="453"/>
      <c r="O33" s="453"/>
      <c r="P33" s="453"/>
      <c r="Q33" s="453"/>
      <c r="R33" s="453"/>
      <c r="S33" s="453"/>
      <c r="T33" s="453"/>
      <c r="U33" s="453"/>
      <c r="V33" s="453"/>
      <c r="W33" s="453"/>
      <c r="X33" s="453"/>
      <c r="Y33" s="274"/>
      <c r="AD33" s="266"/>
    </row>
    <row r="34" spans="2:30" ht="18" customHeight="1">
      <c r="B34" s="874" t="s">
        <v>13</v>
      </c>
      <c r="C34" s="876"/>
      <c r="D34" s="275" t="s">
        <v>452</v>
      </c>
      <c r="E34" s="272"/>
      <c r="F34" s="271" t="s">
        <v>441</v>
      </c>
      <c r="G34" s="453"/>
      <c r="H34" s="453"/>
      <c r="I34" s="453"/>
      <c r="J34" s="453"/>
      <c r="K34" s="453"/>
      <c r="L34" s="453"/>
      <c r="M34" s="453"/>
      <c r="N34" s="453"/>
      <c r="O34" s="453"/>
      <c r="P34" s="453"/>
      <c r="Q34" s="453"/>
      <c r="R34" s="453"/>
      <c r="S34" s="453"/>
      <c r="T34" s="453"/>
      <c r="U34" s="453"/>
      <c r="V34" s="453"/>
      <c r="W34" s="453"/>
      <c r="X34" s="453"/>
      <c r="Y34" s="274"/>
      <c r="AD34" s="266"/>
    </row>
    <row r="35" spans="2:30" ht="18" customHeight="1">
      <c r="B35" s="874"/>
      <c r="C35" s="876"/>
      <c r="D35" s="261" t="s">
        <v>451</v>
      </c>
      <c r="E35" s="272"/>
      <c r="F35" s="271" t="s">
        <v>429</v>
      </c>
      <c r="G35" s="452"/>
      <c r="H35" s="452"/>
      <c r="I35" s="452"/>
      <c r="J35" s="452"/>
      <c r="K35" s="452"/>
      <c r="L35" s="452"/>
      <c r="M35" s="452"/>
      <c r="N35" s="452"/>
      <c r="O35" s="452"/>
      <c r="P35" s="452"/>
      <c r="Q35" s="452"/>
      <c r="R35" s="452"/>
      <c r="S35" s="452"/>
      <c r="T35" s="452"/>
      <c r="U35" s="452"/>
      <c r="V35" s="452"/>
      <c r="W35" s="452"/>
      <c r="X35" s="452"/>
      <c r="Y35" s="273"/>
      <c r="AD35" s="266"/>
    </row>
    <row r="36" spans="2:30" ht="18" customHeight="1">
      <c r="B36" s="874"/>
      <c r="C36" s="876"/>
      <c r="D36" s="261" t="s">
        <v>450</v>
      </c>
      <c r="E36" s="272"/>
      <c r="F36" s="271" t="s">
        <v>441</v>
      </c>
      <c r="G36" s="452"/>
      <c r="H36" s="452"/>
      <c r="I36" s="452"/>
      <c r="J36" s="452"/>
      <c r="K36" s="452"/>
      <c r="L36" s="452"/>
      <c r="M36" s="452"/>
      <c r="N36" s="452"/>
      <c r="O36" s="452"/>
      <c r="P36" s="452"/>
      <c r="Q36" s="452"/>
      <c r="R36" s="452"/>
      <c r="S36" s="452"/>
      <c r="T36" s="452"/>
      <c r="U36" s="452"/>
      <c r="V36" s="452"/>
      <c r="W36" s="452"/>
      <c r="X36" s="452"/>
      <c r="Y36" s="274"/>
      <c r="AD36" s="266"/>
    </row>
    <row r="37" spans="2:30" ht="18" customHeight="1">
      <c r="B37" s="874"/>
      <c r="C37" s="876"/>
      <c r="D37" s="261" t="s">
        <v>447</v>
      </c>
      <c r="E37" s="272"/>
      <c r="F37" s="271" t="s">
        <v>434</v>
      </c>
      <c r="G37" s="452"/>
      <c r="H37" s="452"/>
      <c r="I37" s="452"/>
      <c r="J37" s="452"/>
      <c r="K37" s="452"/>
      <c r="L37" s="452"/>
      <c r="M37" s="452"/>
      <c r="N37" s="452"/>
      <c r="O37" s="452"/>
      <c r="P37" s="452"/>
      <c r="Q37" s="452"/>
      <c r="R37" s="452"/>
      <c r="S37" s="452"/>
      <c r="T37" s="452"/>
      <c r="U37" s="452"/>
      <c r="V37" s="452"/>
      <c r="W37" s="452"/>
      <c r="X37" s="452"/>
      <c r="Y37" s="274"/>
      <c r="Z37" s="248"/>
      <c r="AA37" s="248"/>
      <c r="AB37" s="248"/>
      <c r="AC37" s="248"/>
      <c r="AD37" s="266"/>
    </row>
    <row r="38" spans="2:30" ht="18" customHeight="1">
      <c r="B38" s="874"/>
      <c r="C38" s="876"/>
      <c r="D38" s="261" t="s">
        <v>445</v>
      </c>
      <c r="E38" s="272"/>
      <c r="F38" s="271" t="s">
        <v>449</v>
      </c>
      <c r="G38" s="452"/>
      <c r="H38" s="452"/>
      <c r="I38" s="452"/>
      <c r="J38" s="452"/>
      <c r="K38" s="452"/>
      <c r="L38" s="452"/>
      <c r="M38" s="452"/>
      <c r="N38" s="452"/>
      <c r="O38" s="452"/>
      <c r="P38" s="452"/>
      <c r="Q38" s="452"/>
      <c r="R38" s="452"/>
      <c r="S38" s="452"/>
      <c r="T38" s="452"/>
      <c r="U38" s="452"/>
      <c r="V38" s="452"/>
      <c r="W38" s="452"/>
      <c r="X38" s="452"/>
      <c r="Y38" s="273"/>
      <c r="Z38" s="248"/>
      <c r="AA38" s="248"/>
      <c r="AB38" s="248"/>
      <c r="AC38" s="248"/>
      <c r="AD38" s="266"/>
    </row>
    <row r="39" spans="2:30" ht="18" customHeight="1">
      <c r="B39" s="874"/>
      <c r="C39" s="877"/>
      <c r="D39" s="261" t="s">
        <v>443</v>
      </c>
      <c r="E39" s="272"/>
      <c r="F39" s="271" t="s">
        <v>436</v>
      </c>
      <c r="G39" s="454"/>
      <c r="H39" s="454"/>
      <c r="I39" s="454"/>
      <c r="J39" s="454"/>
      <c r="K39" s="454"/>
      <c r="L39" s="454"/>
      <c r="M39" s="454"/>
      <c r="N39" s="454"/>
      <c r="O39" s="454"/>
      <c r="P39" s="454"/>
      <c r="Q39" s="454"/>
      <c r="R39" s="454"/>
      <c r="S39" s="454"/>
      <c r="T39" s="454"/>
      <c r="U39" s="454"/>
      <c r="V39" s="454"/>
      <c r="W39" s="454"/>
      <c r="X39" s="454"/>
      <c r="Y39" s="270"/>
      <c r="Z39" s="248"/>
      <c r="AA39" s="248"/>
      <c r="AB39" s="248"/>
      <c r="AC39" s="248"/>
      <c r="AD39" s="266"/>
    </row>
    <row r="40" spans="2:30" ht="18" customHeight="1">
      <c r="B40" s="874"/>
      <c r="C40" s="267"/>
      <c r="D40" s="261" t="s">
        <v>448</v>
      </c>
      <c r="E40" s="269"/>
      <c r="F40" s="268" t="s">
        <v>441</v>
      </c>
      <c r="G40" s="452"/>
      <c r="H40" s="452"/>
      <c r="I40" s="452"/>
      <c r="J40" s="452"/>
      <c r="K40" s="452"/>
      <c r="L40" s="452"/>
      <c r="M40" s="452"/>
      <c r="N40" s="452"/>
      <c r="O40" s="452"/>
      <c r="P40" s="452"/>
      <c r="Q40" s="452"/>
      <c r="R40" s="452"/>
      <c r="S40" s="452"/>
      <c r="T40" s="452"/>
      <c r="U40" s="452"/>
      <c r="V40" s="452"/>
      <c r="W40" s="452"/>
      <c r="X40" s="452"/>
      <c r="Y40" s="258"/>
      <c r="Z40" s="248"/>
      <c r="AA40" s="248"/>
      <c r="AB40" s="248"/>
      <c r="AC40" s="248"/>
      <c r="AD40" s="266"/>
    </row>
    <row r="41" spans="2:30" ht="18" customHeight="1">
      <c r="B41" s="874"/>
      <c r="C41" s="267"/>
      <c r="D41" s="261" t="s">
        <v>447</v>
      </c>
      <c r="E41" s="260"/>
      <c r="F41" s="259" t="s">
        <v>434</v>
      </c>
      <c r="G41" s="452"/>
      <c r="H41" s="452"/>
      <c r="I41" s="452"/>
      <c r="J41" s="452"/>
      <c r="K41" s="452"/>
      <c r="L41" s="452"/>
      <c r="M41" s="452"/>
      <c r="N41" s="452"/>
      <c r="O41" s="452"/>
      <c r="P41" s="452"/>
      <c r="Q41" s="452"/>
      <c r="R41" s="452"/>
      <c r="S41" s="452"/>
      <c r="T41" s="452"/>
      <c r="U41" s="452"/>
      <c r="V41" s="452"/>
      <c r="W41" s="452"/>
      <c r="X41" s="452"/>
      <c r="Y41" s="258"/>
      <c r="Z41" s="265"/>
      <c r="AA41" s="265"/>
      <c r="AB41" s="265"/>
      <c r="AC41" s="265"/>
      <c r="AD41" s="266"/>
    </row>
    <row r="42" spans="2:30" ht="18" customHeight="1">
      <c r="B42" s="874"/>
      <c r="C42" s="878" t="s">
        <v>446</v>
      </c>
      <c r="D42" s="261" t="s">
        <v>445</v>
      </c>
      <c r="E42" s="260"/>
      <c r="F42" s="259" t="s">
        <v>444</v>
      </c>
      <c r="G42" s="452"/>
      <c r="H42" s="452"/>
      <c r="I42" s="452"/>
      <c r="J42" s="452"/>
      <c r="K42" s="452"/>
      <c r="L42" s="452"/>
      <c r="M42" s="452"/>
      <c r="N42" s="452"/>
      <c r="O42" s="452"/>
      <c r="P42" s="452"/>
      <c r="Q42" s="452"/>
      <c r="R42" s="452"/>
      <c r="S42" s="452"/>
      <c r="T42" s="452"/>
      <c r="U42" s="452"/>
      <c r="V42" s="452"/>
      <c r="W42" s="452"/>
      <c r="X42" s="452"/>
      <c r="Y42" s="258"/>
      <c r="AD42" s="265"/>
    </row>
    <row r="43" spans="2:30" ht="18" customHeight="1">
      <c r="B43" s="874"/>
      <c r="C43" s="878"/>
      <c r="D43" s="261" t="s">
        <v>443</v>
      </c>
      <c r="E43" s="260"/>
      <c r="F43" s="259" t="s">
        <v>436</v>
      </c>
      <c r="G43" s="452"/>
      <c r="H43" s="452"/>
      <c r="I43" s="452"/>
      <c r="J43" s="452"/>
      <c r="K43" s="452"/>
      <c r="L43" s="452"/>
      <c r="M43" s="452"/>
      <c r="N43" s="452"/>
      <c r="O43" s="452"/>
      <c r="P43" s="452"/>
      <c r="Q43" s="452"/>
      <c r="R43" s="452"/>
      <c r="S43" s="452"/>
      <c r="T43" s="452"/>
      <c r="U43" s="452"/>
      <c r="V43" s="452"/>
      <c r="W43" s="452"/>
      <c r="X43" s="452"/>
      <c r="Y43" s="258"/>
    </row>
    <row r="44" spans="2:30" ht="18" customHeight="1">
      <c r="B44" s="874"/>
      <c r="C44" s="878"/>
      <c r="D44" s="261" t="s">
        <v>442</v>
      </c>
      <c r="E44" s="260"/>
      <c r="F44" s="259" t="s">
        <v>441</v>
      </c>
      <c r="G44" s="452"/>
      <c r="H44" s="452"/>
      <c r="I44" s="452"/>
      <c r="J44" s="452"/>
      <c r="K44" s="452"/>
      <c r="L44" s="452"/>
      <c r="M44" s="452"/>
      <c r="N44" s="452"/>
      <c r="O44" s="452"/>
      <c r="P44" s="452"/>
      <c r="Q44" s="452"/>
      <c r="R44" s="452"/>
      <c r="S44" s="452"/>
      <c r="T44" s="452"/>
      <c r="U44" s="452"/>
      <c r="V44" s="452"/>
      <c r="W44" s="452"/>
      <c r="X44" s="452"/>
      <c r="Y44" s="258"/>
      <c r="Z44" s="248"/>
      <c r="AA44" s="248"/>
      <c r="AB44" s="248"/>
      <c r="AC44" s="248"/>
    </row>
    <row r="45" spans="2:30" ht="18" customHeight="1">
      <c r="B45" s="874"/>
      <c r="C45" s="878"/>
      <c r="D45" s="261" t="s">
        <v>440</v>
      </c>
      <c r="E45" s="260"/>
      <c r="F45" s="259" t="s">
        <v>434</v>
      </c>
      <c r="G45" s="452"/>
      <c r="H45" s="452"/>
      <c r="I45" s="452"/>
      <c r="J45" s="452"/>
      <c r="K45" s="452"/>
      <c r="L45" s="452"/>
      <c r="M45" s="452"/>
      <c r="N45" s="452"/>
      <c r="O45" s="452"/>
      <c r="P45" s="452"/>
      <c r="Q45" s="452"/>
      <c r="R45" s="452"/>
      <c r="S45" s="452"/>
      <c r="T45" s="452"/>
      <c r="U45" s="452"/>
      <c r="V45" s="452"/>
      <c r="W45" s="452"/>
      <c r="X45" s="452"/>
      <c r="Y45" s="258"/>
    </row>
    <row r="46" spans="2:30" ht="18" customHeight="1">
      <c r="B46" s="874"/>
      <c r="C46" s="878"/>
      <c r="D46" s="261" t="s">
        <v>439</v>
      </c>
      <c r="E46" s="260"/>
      <c r="F46" s="259" t="s">
        <v>438</v>
      </c>
      <c r="G46" s="452"/>
      <c r="H46" s="452"/>
      <c r="I46" s="452"/>
      <c r="J46" s="452"/>
      <c r="K46" s="452"/>
      <c r="L46" s="452"/>
      <c r="M46" s="452"/>
      <c r="N46" s="452"/>
      <c r="O46" s="452"/>
      <c r="P46" s="452"/>
      <c r="Q46" s="452"/>
      <c r="R46" s="452"/>
      <c r="S46" s="452"/>
      <c r="T46" s="452"/>
      <c r="U46" s="452"/>
      <c r="V46" s="452"/>
      <c r="W46" s="452"/>
      <c r="X46" s="452"/>
      <c r="Y46" s="258"/>
    </row>
    <row r="47" spans="2:30" ht="18" customHeight="1">
      <c r="B47" s="874"/>
      <c r="C47" s="878"/>
      <c r="D47" s="261" t="s">
        <v>437</v>
      </c>
      <c r="E47" s="260"/>
      <c r="F47" s="259" t="s">
        <v>436</v>
      </c>
      <c r="G47" s="454"/>
      <c r="H47" s="454"/>
      <c r="I47" s="454"/>
      <c r="J47" s="454"/>
      <c r="K47" s="454"/>
      <c r="L47" s="454"/>
      <c r="M47" s="454"/>
      <c r="N47" s="454"/>
      <c r="O47" s="454"/>
      <c r="P47" s="454"/>
      <c r="Q47" s="454"/>
      <c r="R47" s="454"/>
      <c r="S47" s="454"/>
      <c r="T47" s="454"/>
      <c r="U47" s="454"/>
      <c r="V47" s="454"/>
      <c r="W47" s="454"/>
      <c r="X47" s="454"/>
      <c r="Y47" s="258"/>
      <c r="Z47" s="248"/>
      <c r="AA47" s="248"/>
      <c r="AB47" s="248"/>
      <c r="AC47" s="248"/>
    </row>
    <row r="48" spans="2:30" ht="18" customHeight="1">
      <c r="B48" s="874"/>
      <c r="C48" s="878"/>
      <c r="D48" s="261" t="s">
        <v>435</v>
      </c>
      <c r="E48" s="260"/>
      <c r="F48" s="259" t="s">
        <v>434</v>
      </c>
      <c r="G48" s="452"/>
      <c r="H48" s="452"/>
      <c r="I48" s="452"/>
      <c r="J48" s="452"/>
      <c r="K48" s="452"/>
      <c r="L48" s="452"/>
      <c r="M48" s="452"/>
      <c r="N48" s="452"/>
      <c r="O48" s="452"/>
      <c r="P48" s="452"/>
      <c r="Q48" s="452"/>
      <c r="R48" s="452"/>
      <c r="S48" s="452"/>
      <c r="T48" s="452"/>
      <c r="U48" s="452"/>
      <c r="V48" s="452"/>
      <c r="W48" s="452"/>
      <c r="X48" s="452"/>
      <c r="Y48" s="258"/>
    </row>
    <row r="49" spans="2:29" ht="18" customHeight="1">
      <c r="B49" s="874"/>
      <c r="C49" s="878"/>
      <c r="D49" s="264" t="s">
        <v>433</v>
      </c>
      <c r="E49" s="260"/>
      <c r="F49" s="259" t="s">
        <v>432</v>
      </c>
      <c r="G49" s="452"/>
      <c r="H49" s="452"/>
      <c r="I49" s="452"/>
      <c r="J49" s="452"/>
      <c r="K49" s="452"/>
      <c r="L49" s="452"/>
      <c r="M49" s="452"/>
      <c r="N49" s="452"/>
      <c r="O49" s="452"/>
      <c r="P49" s="452"/>
      <c r="Q49" s="452"/>
      <c r="R49" s="452"/>
      <c r="S49" s="452"/>
      <c r="T49" s="452"/>
      <c r="U49" s="452"/>
      <c r="V49" s="452"/>
      <c r="W49" s="452"/>
      <c r="X49" s="452"/>
      <c r="Y49" s="258"/>
    </row>
    <row r="50" spans="2:29" ht="18" customHeight="1">
      <c r="B50" s="263"/>
      <c r="C50" s="262"/>
      <c r="D50" s="261" t="s">
        <v>431</v>
      </c>
      <c r="E50" s="260"/>
      <c r="F50" s="259" t="s">
        <v>429</v>
      </c>
      <c r="G50" s="452"/>
      <c r="H50" s="452"/>
      <c r="I50" s="452"/>
      <c r="J50" s="452"/>
      <c r="K50" s="452"/>
      <c r="L50" s="452"/>
      <c r="M50" s="452"/>
      <c r="N50" s="452"/>
      <c r="O50" s="452"/>
      <c r="P50" s="452"/>
      <c r="Q50" s="452"/>
      <c r="R50" s="452"/>
      <c r="S50" s="452"/>
      <c r="T50" s="452"/>
      <c r="U50" s="452"/>
      <c r="V50" s="452"/>
      <c r="W50" s="452"/>
      <c r="X50" s="452"/>
      <c r="Y50" s="258"/>
    </row>
    <row r="51" spans="2:29" ht="18" customHeight="1" thickBot="1">
      <c r="B51" s="257"/>
      <c r="C51" s="256"/>
      <c r="D51" s="255" t="s">
        <v>430</v>
      </c>
      <c r="E51" s="254"/>
      <c r="F51" s="253" t="s">
        <v>429</v>
      </c>
      <c r="G51" s="455"/>
      <c r="H51" s="455"/>
      <c r="I51" s="455"/>
      <c r="J51" s="455"/>
      <c r="K51" s="455"/>
      <c r="L51" s="455"/>
      <c r="M51" s="455"/>
      <c r="N51" s="455"/>
      <c r="O51" s="455"/>
      <c r="P51" s="455"/>
      <c r="Q51" s="455"/>
      <c r="R51" s="455"/>
      <c r="S51" s="455"/>
      <c r="T51" s="455"/>
      <c r="U51" s="455"/>
      <c r="V51" s="455"/>
      <c r="W51" s="455"/>
      <c r="X51" s="455"/>
      <c r="Y51" s="252"/>
      <c r="Z51" s="248"/>
      <c r="AA51" s="248" t="s">
        <v>428</v>
      </c>
      <c r="AB51" s="248"/>
      <c r="AC51" s="248"/>
    </row>
    <row r="52" spans="2:29" ht="17.100000000000001" customHeight="1">
      <c r="B52" s="425" t="s">
        <v>551</v>
      </c>
      <c r="C52" s="248"/>
      <c r="D52" s="248"/>
      <c r="E52" s="248"/>
      <c r="F52" s="248"/>
      <c r="G52" s="248"/>
      <c r="H52" s="248"/>
      <c r="I52" s="248"/>
      <c r="J52" s="248"/>
      <c r="K52" s="248"/>
      <c r="L52" s="248"/>
      <c r="M52" s="248"/>
      <c r="N52" s="248"/>
      <c r="O52" s="248"/>
      <c r="P52" s="248"/>
      <c r="Q52" s="248"/>
      <c r="R52" s="248"/>
      <c r="S52" s="248"/>
      <c r="T52" s="248"/>
      <c r="U52" s="248"/>
      <c r="V52" s="248"/>
      <c r="W52" s="248"/>
      <c r="X52" s="248"/>
      <c r="Y52" s="248"/>
    </row>
    <row r="53" spans="2:29" ht="17.100000000000001" customHeight="1">
      <c r="B53" s="425" t="s">
        <v>550</v>
      </c>
      <c r="C53" s="248"/>
      <c r="D53" s="248"/>
      <c r="E53" s="248"/>
      <c r="F53" s="248"/>
      <c r="G53" s="248"/>
      <c r="H53" s="248"/>
      <c r="I53" s="248"/>
      <c r="J53" s="248"/>
      <c r="K53" s="248"/>
      <c r="L53" s="248"/>
      <c r="M53" s="248"/>
      <c r="N53" s="248"/>
      <c r="O53" s="248"/>
      <c r="P53" s="248"/>
      <c r="Q53" s="248"/>
      <c r="R53" s="248"/>
      <c r="S53" s="248"/>
      <c r="T53" s="248"/>
      <c r="U53" s="248"/>
      <c r="V53" s="248"/>
      <c r="W53" s="248"/>
      <c r="X53" s="248"/>
      <c r="Y53" s="248"/>
    </row>
    <row r="54" spans="2:29" ht="17.100000000000001" customHeight="1">
      <c r="B54" s="424" t="s">
        <v>508</v>
      </c>
      <c r="C54" s="248"/>
      <c r="D54" s="248"/>
      <c r="E54" s="248"/>
      <c r="F54" s="248"/>
      <c r="G54" s="248"/>
      <c r="H54" s="248"/>
      <c r="I54" s="248"/>
      <c r="J54" s="248"/>
      <c r="K54" s="248"/>
      <c r="L54" s="248"/>
      <c r="M54" s="248"/>
      <c r="N54" s="248"/>
      <c r="O54" s="248"/>
      <c r="P54" s="248"/>
      <c r="Q54" s="248"/>
      <c r="R54" s="248"/>
      <c r="S54" s="248"/>
      <c r="T54" s="248"/>
      <c r="U54" s="248"/>
      <c r="V54" s="248"/>
      <c r="W54" s="248"/>
      <c r="X54" s="248"/>
      <c r="Y54" s="248"/>
    </row>
    <row r="55" spans="2:29" ht="17.100000000000001" customHeight="1">
      <c r="B55" s="423" t="s">
        <v>549</v>
      </c>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row>
    <row r="56" spans="2:29" ht="17.100000000000001" customHeight="1">
      <c r="B56" s="423" t="s">
        <v>507</v>
      </c>
      <c r="C56" s="248"/>
      <c r="D56" s="248"/>
      <c r="E56" s="248"/>
      <c r="F56" s="248"/>
      <c r="G56" s="248"/>
      <c r="H56" s="248"/>
      <c r="I56" s="248"/>
      <c r="J56" s="248"/>
      <c r="K56" s="248"/>
      <c r="L56" s="248"/>
      <c r="M56" s="248"/>
      <c r="N56" s="248"/>
      <c r="O56" s="248"/>
      <c r="P56" s="248"/>
      <c r="Q56" s="248"/>
      <c r="R56" s="248"/>
      <c r="S56" s="248"/>
      <c r="T56" s="248"/>
      <c r="U56" s="248"/>
      <c r="V56" s="248"/>
      <c r="W56" s="248"/>
      <c r="X56" s="248"/>
      <c r="Y56" s="248"/>
    </row>
    <row r="57" spans="2:29" ht="17.100000000000001" customHeight="1">
      <c r="B57" s="424" t="s">
        <v>506</v>
      </c>
    </row>
    <row r="58" spans="2:29" ht="17.100000000000001" customHeight="1">
      <c r="B58" s="424" t="s">
        <v>505</v>
      </c>
    </row>
    <row r="59" spans="2:29" ht="17.100000000000001" customHeight="1">
      <c r="B59" s="423" t="s">
        <v>504</v>
      </c>
    </row>
    <row r="60" spans="2:29" ht="17.100000000000001" customHeight="1">
      <c r="B60" s="251" t="s">
        <v>548</v>
      </c>
    </row>
    <row r="61" spans="2:29" ht="17.100000000000001" customHeight="1">
      <c r="B61" s="306"/>
      <c r="C61" s="248"/>
      <c r="D61" s="248"/>
      <c r="E61" s="248"/>
      <c r="F61" s="248"/>
      <c r="G61" s="248"/>
      <c r="H61" s="248"/>
      <c r="I61" s="248"/>
      <c r="J61" s="248"/>
      <c r="K61" s="248"/>
      <c r="L61" s="248"/>
      <c r="M61" s="248"/>
      <c r="N61" s="248"/>
      <c r="O61" s="248"/>
      <c r="P61" s="248"/>
      <c r="Q61" s="248"/>
      <c r="R61" s="248"/>
      <c r="S61" s="248"/>
      <c r="T61" s="248"/>
      <c r="U61" s="248"/>
    </row>
    <row r="62" spans="2:29" ht="18" customHeight="1">
      <c r="B62" s="250"/>
      <c r="C62" s="248"/>
      <c r="D62" s="248"/>
      <c r="E62" s="248"/>
      <c r="F62" s="248"/>
      <c r="G62" s="248"/>
      <c r="H62" s="248"/>
      <c r="I62" s="248"/>
      <c r="J62" s="248"/>
      <c r="K62" s="248"/>
      <c r="L62" s="248"/>
      <c r="M62" s="248"/>
      <c r="N62" s="248"/>
      <c r="O62" s="248"/>
      <c r="P62" s="248"/>
      <c r="Q62" s="248"/>
      <c r="R62" s="248"/>
      <c r="S62" s="248"/>
      <c r="T62" s="248"/>
      <c r="U62" s="248"/>
    </row>
    <row r="63" spans="2:29" ht="15.6" customHeight="1">
      <c r="B63" s="249"/>
      <c r="C63" s="248"/>
      <c r="D63" s="248"/>
      <c r="E63" s="248"/>
      <c r="F63" s="248"/>
      <c r="G63" s="248"/>
      <c r="H63" s="248"/>
      <c r="I63" s="248"/>
      <c r="J63" s="248"/>
      <c r="K63" s="248"/>
      <c r="L63" s="248"/>
      <c r="M63" s="248"/>
      <c r="N63" s="248"/>
      <c r="O63" s="248"/>
      <c r="P63" s="248"/>
      <c r="Q63" s="248"/>
      <c r="R63" s="248"/>
      <c r="S63" s="248"/>
      <c r="T63" s="248"/>
      <c r="U63" s="248"/>
    </row>
    <row r="64" spans="2:29" ht="15.6" customHeight="1">
      <c r="B64" s="248"/>
      <c r="C64" s="248"/>
      <c r="D64" s="248"/>
      <c r="E64" s="248"/>
      <c r="F64" s="248"/>
      <c r="G64" s="248"/>
      <c r="H64" s="248"/>
      <c r="I64" s="248"/>
      <c r="J64" s="248"/>
      <c r="K64" s="248"/>
      <c r="L64" s="248"/>
      <c r="M64" s="248"/>
      <c r="N64" s="248"/>
      <c r="O64" s="248"/>
      <c r="P64" s="248"/>
      <c r="Q64" s="248"/>
      <c r="R64" s="248"/>
      <c r="S64" s="248"/>
      <c r="T64" s="248"/>
      <c r="U64" s="248"/>
    </row>
    <row r="65" spans="2:21" ht="15.6" customHeight="1">
      <c r="C65" s="248"/>
      <c r="D65" s="248"/>
      <c r="E65" s="248"/>
      <c r="F65" s="248"/>
      <c r="G65" s="248"/>
      <c r="H65" s="248"/>
      <c r="I65" s="248"/>
      <c r="J65" s="248"/>
      <c r="K65" s="248"/>
      <c r="L65" s="248"/>
      <c r="M65" s="248"/>
      <c r="N65" s="248"/>
      <c r="O65" s="248"/>
      <c r="P65" s="248"/>
      <c r="Q65" s="248"/>
      <c r="R65" s="248"/>
      <c r="S65" s="248"/>
      <c r="T65" s="248"/>
      <c r="U65" s="248"/>
    </row>
    <row r="66" spans="2:21" ht="15.6" customHeight="1">
      <c r="C66" s="248"/>
      <c r="D66" s="248"/>
      <c r="E66" s="248"/>
      <c r="F66" s="248"/>
      <c r="G66" s="248"/>
      <c r="H66" s="248"/>
      <c r="I66" s="248"/>
      <c r="J66" s="248"/>
      <c r="K66" s="248"/>
      <c r="L66" s="248"/>
      <c r="M66" s="248"/>
      <c r="N66" s="248"/>
      <c r="O66" s="248"/>
      <c r="P66" s="248"/>
      <c r="Q66" s="248"/>
      <c r="R66" s="248"/>
      <c r="S66" s="248"/>
      <c r="T66" s="248"/>
      <c r="U66" s="248"/>
    </row>
    <row r="67" spans="2:21" ht="15.6" customHeight="1">
      <c r="C67" s="248"/>
      <c r="D67" s="248"/>
      <c r="E67" s="248"/>
      <c r="F67" s="248"/>
      <c r="G67" s="248"/>
      <c r="H67" s="248"/>
      <c r="I67" s="248"/>
      <c r="J67" s="248"/>
      <c r="K67" s="248"/>
      <c r="L67" s="248"/>
      <c r="M67" s="248"/>
      <c r="N67" s="248"/>
      <c r="O67" s="248"/>
      <c r="P67" s="248"/>
      <c r="Q67" s="248"/>
      <c r="R67" s="248"/>
      <c r="S67" s="248"/>
      <c r="T67" s="248"/>
      <c r="U67" s="248"/>
    </row>
    <row r="68" spans="2:21" ht="15.6" customHeight="1">
      <c r="C68" s="248"/>
      <c r="D68" s="248"/>
      <c r="E68" s="248"/>
      <c r="F68" s="248"/>
      <c r="G68" s="248"/>
      <c r="H68" s="248"/>
      <c r="I68" s="248"/>
      <c r="J68" s="248"/>
      <c r="K68" s="248"/>
      <c r="L68" s="248"/>
      <c r="M68" s="248"/>
      <c r="N68" s="248"/>
      <c r="O68" s="248"/>
      <c r="P68" s="248"/>
      <c r="Q68" s="248"/>
      <c r="R68" s="248"/>
      <c r="S68" s="248"/>
      <c r="T68" s="248"/>
      <c r="U68" s="248"/>
    </row>
    <row r="69" spans="2:21" ht="15.6" customHeight="1">
      <c r="C69" s="248"/>
      <c r="D69" s="248"/>
      <c r="E69" s="248"/>
      <c r="F69" s="248"/>
      <c r="G69" s="248"/>
      <c r="H69" s="248"/>
      <c r="I69" s="248"/>
      <c r="J69" s="248"/>
      <c r="K69" s="248"/>
      <c r="L69" s="248"/>
      <c r="M69" s="248"/>
      <c r="N69" s="248"/>
      <c r="O69" s="248"/>
      <c r="P69" s="248"/>
      <c r="Q69" s="248"/>
      <c r="R69" s="248"/>
      <c r="S69" s="248"/>
      <c r="T69" s="248"/>
      <c r="U69" s="248"/>
    </row>
    <row r="70" spans="2:21" ht="15.6" customHeight="1">
      <c r="C70" s="248"/>
      <c r="D70" s="248"/>
      <c r="E70" s="248"/>
      <c r="F70" s="248"/>
      <c r="G70" s="248"/>
      <c r="H70" s="248"/>
      <c r="I70" s="248"/>
      <c r="J70" s="248"/>
      <c r="K70" s="248"/>
      <c r="L70" s="248"/>
      <c r="M70" s="248"/>
      <c r="N70" s="248"/>
      <c r="O70" s="248"/>
      <c r="P70" s="248"/>
      <c r="Q70" s="248"/>
      <c r="R70" s="248"/>
      <c r="S70" s="248"/>
      <c r="T70" s="248"/>
      <c r="U70" s="248"/>
    </row>
    <row r="71" spans="2:21" ht="15.6" customHeight="1">
      <c r="C71" s="248"/>
      <c r="D71" s="248"/>
      <c r="E71" s="248"/>
      <c r="F71" s="248"/>
      <c r="G71" s="248"/>
      <c r="H71" s="248"/>
      <c r="I71" s="248"/>
      <c r="J71" s="248"/>
      <c r="K71" s="248"/>
      <c r="L71" s="248"/>
      <c r="M71" s="248"/>
      <c r="N71" s="248"/>
      <c r="O71" s="248"/>
      <c r="P71" s="248"/>
      <c r="Q71" s="248"/>
      <c r="R71" s="248"/>
      <c r="S71" s="248"/>
      <c r="T71" s="248"/>
      <c r="U71" s="248"/>
    </row>
    <row r="72" spans="2:21" ht="15.6" customHeight="1">
      <c r="C72" s="248"/>
      <c r="D72" s="248"/>
      <c r="E72" s="248"/>
      <c r="F72" s="248"/>
      <c r="G72" s="248"/>
      <c r="H72" s="248"/>
      <c r="I72" s="248"/>
      <c r="J72" s="248"/>
      <c r="K72" s="248"/>
      <c r="L72" s="248"/>
      <c r="M72" s="248"/>
      <c r="N72" s="248"/>
      <c r="O72" s="248"/>
      <c r="P72" s="248"/>
      <c r="Q72" s="248"/>
      <c r="R72" s="248"/>
      <c r="S72" s="248"/>
      <c r="T72" s="248"/>
      <c r="U72" s="248"/>
    </row>
    <row r="73" spans="2:21" ht="15.6" customHeight="1">
      <c r="C73" s="248"/>
      <c r="D73" s="248"/>
      <c r="E73" s="248"/>
      <c r="F73" s="248"/>
      <c r="G73" s="248"/>
      <c r="H73" s="248"/>
      <c r="I73" s="248"/>
      <c r="J73" s="248"/>
      <c r="K73" s="248"/>
      <c r="L73" s="248"/>
      <c r="M73" s="248"/>
      <c r="N73" s="248"/>
      <c r="O73" s="248"/>
      <c r="P73" s="248"/>
      <c r="Q73" s="248"/>
      <c r="R73" s="248"/>
      <c r="S73" s="248"/>
      <c r="T73" s="248"/>
      <c r="U73" s="248"/>
    </row>
    <row r="74" spans="2:21" ht="15.6" customHeight="1">
      <c r="B74" s="248"/>
      <c r="C74" s="248"/>
      <c r="D74" s="248"/>
      <c r="E74" s="248"/>
      <c r="F74" s="248"/>
      <c r="G74" s="248"/>
      <c r="H74" s="248"/>
      <c r="I74" s="248"/>
      <c r="J74" s="248"/>
      <c r="K74" s="248"/>
      <c r="L74" s="248"/>
      <c r="M74" s="248"/>
      <c r="N74" s="248"/>
      <c r="O74" s="248"/>
      <c r="P74" s="248"/>
      <c r="Q74" s="248"/>
      <c r="R74" s="248"/>
      <c r="S74" s="248"/>
      <c r="T74" s="248"/>
      <c r="U74" s="248"/>
    </row>
    <row r="75" spans="2:21" ht="15.6" customHeight="1">
      <c r="B75" s="248"/>
      <c r="C75" s="248"/>
      <c r="D75" s="248"/>
      <c r="E75" s="248"/>
      <c r="F75" s="248"/>
      <c r="G75" s="248"/>
      <c r="H75" s="248"/>
      <c r="I75" s="248"/>
      <c r="J75" s="248"/>
      <c r="K75" s="248"/>
      <c r="L75" s="248"/>
      <c r="M75" s="248"/>
      <c r="N75" s="248"/>
      <c r="O75" s="248"/>
      <c r="P75" s="248"/>
      <c r="Q75" s="248"/>
      <c r="R75" s="248"/>
      <c r="S75" s="248"/>
      <c r="T75" s="248"/>
      <c r="U75" s="248"/>
    </row>
  </sheetData>
  <sheetProtection algorithmName="SHA-512" hashValue="bG7cLLnCQCRVhkzS34p2iwpCqrSyZnSQbFioiCcOHQwqYRbGGnnv/jaukG+F5NTKeiibHHdldV1155xxtysj6g==" saltValue="yOMMaTgMeXRpzVh65hDgtA==" spinCount="100000" sheet="1" objects="1" scenarios="1"/>
  <mergeCells count="22">
    <mergeCell ref="I15:J15"/>
    <mergeCell ref="K15:L15"/>
    <mergeCell ref="M15:N15"/>
    <mergeCell ref="O15:P15"/>
    <mergeCell ref="B34:B49"/>
    <mergeCell ref="C32:C39"/>
    <mergeCell ref="C42:C49"/>
    <mergeCell ref="B19:B22"/>
    <mergeCell ref="B23:B28"/>
    <mergeCell ref="B29:B31"/>
    <mergeCell ref="C29:C31"/>
    <mergeCell ref="F2:H2"/>
    <mergeCell ref="B11:D11"/>
    <mergeCell ref="B3:D3"/>
    <mergeCell ref="B4:D4"/>
    <mergeCell ref="B5:D5"/>
    <mergeCell ref="B6:D6"/>
    <mergeCell ref="B7:D7"/>
    <mergeCell ref="B8:D8"/>
    <mergeCell ref="B10:D10"/>
    <mergeCell ref="B9:D9"/>
    <mergeCell ref="E10:F10"/>
  </mergeCells>
  <phoneticPr fontId="15"/>
  <printOptions horizontalCentered="1"/>
  <pageMargins left="0.59055118110236204" right="0" top="0.78740157480314998" bottom="0.78740157480314998" header="0.39370078740157499" footer="0.39370078740157499"/>
  <pageSetup paperSize="12" orientation="landscape" blackAndWhite="1" horizontalDpi="300" r:id="rId1"/>
  <headerFooter alignWithMargins="0">
    <oddHeader>&amp;RDATE &amp;D&amp;L&amp;"ＭＳ 明朝,太字"&amp;20 養豚特別支援資金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Sheet_12">
    <pageSetUpPr fitToPage="1"/>
  </sheetPr>
  <dimension ref="B1:W59"/>
  <sheetViews>
    <sheetView showGridLines="0" zoomScale="85" zoomScaleNormal="85" workbookViewId="0"/>
  </sheetViews>
  <sheetFormatPr defaultColWidth="11" defaultRowHeight="13.5"/>
  <cols>
    <col min="1" max="1" width="1" style="324" customWidth="1"/>
    <col min="2" max="2" width="13.375" style="324" customWidth="1"/>
    <col min="3" max="3" width="12.875" style="324" customWidth="1"/>
    <col min="4" max="4" width="11" style="324" customWidth="1"/>
    <col min="5" max="5" width="11.125" style="324" bestFit="1" customWidth="1"/>
    <col min="6" max="6" width="11" style="324" customWidth="1"/>
    <col min="7" max="12" width="11.125" style="324" bestFit="1" customWidth="1"/>
    <col min="13" max="13" width="14.625" style="324" customWidth="1"/>
    <col min="14" max="15" width="2.375" style="324" customWidth="1"/>
    <col min="16" max="16" width="16.125" style="324" customWidth="1"/>
    <col min="17" max="17" width="15.75" style="324" customWidth="1"/>
    <col min="18" max="18" width="15.5" style="324" customWidth="1"/>
    <col min="19" max="19" width="19.5" style="324" bestFit="1" customWidth="1"/>
    <col min="20" max="20" width="11.75" style="324" customWidth="1"/>
    <col min="21" max="21" width="6.75" style="324" customWidth="1"/>
    <col min="22" max="22" width="12.875" style="324" customWidth="1"/>
    <col min="23" max="23" width="24.375" style="324" customWidth="1"/>
    <col min="24" max="24" width="11.25" style="324" customWidth="1"/>
    <col min="25" max="25" width="11.125" style="324" customWidth="1"/>
    <col min="26" max="16384" width="11" style="324"/>
  </cols>
  <sheetData>
    <row r="1" spans="2:18" ht="18" customHeight="1"/>
    <row r="2" spans="2:18" ht="18" customHeight="1">
      <c r="B2" s="22" t="s">
        <v>64</v>
      </c>
      <c r="P2" s="22" t="s">
        <v>63</v>
      </c>
    </row>
    <row r="3" spans="2:18" ht="18" customHeight="1">
      <c r="B3" s="22"/>
      <c r="P3" s="22" t="s">
        <v>62</v>
      </c>
    </row>
    <row r="4" spans="2:18" ht="18" customHeight="1" thickBot="1">
      <c r="M4" s="338" t="s">
        <v>30</v>
      </c>
      <c r="N4" s="331"/>
      <c r="P4" s="345"/>
      <c r="R4" s="338" t="s">
        <v>30</v>
      </c>
    </row>
    <row r="5" spans="2:18" ht="18" customHeight="1">
      <c r="B5" s="893" t="s">
        <v>61</v>
      </c>
      <c r="C5" s="894"/>
      <c r="D5" s="899" t="s">
        <v>60</v>
      </c>
      <c r="E5" s="901" t="s">
        <v>59</v>
      </c>
      <c r="F5" s="456" t="s">
        <v>58</v>
      </c>
      <c r="G5" s="903" t="s">
        <v>57</v>
      </c>
      <c r="H5" s="901" t="s">
        <v>56</v>
      </c>
      <c r="I5" s="604" t="s">
        <v>55</v>
      </c>
      <c r="J5" s="603" t="s">
        <v>54</v>
      </c>
      <c r="K5" s="901" t="s">
        <v>53</v>
      </c>
      <c r="L5" s="603" t="s">
        <v>52</v>
      </c>
      <c r="M5" s="910" t="s">
        <v>51</v>
      </c>
      <c r="N5" s="6"/>
      <c r="P5" s="912" t="s">
        <v>50</v>
      </c>
      <c r="Q5" s="908" t="s">
        <v>579</v>
      </c>
      <c r="R5" s="909"/>
    </row>
    <row r="6" spans="2:18" ht="18" customHeight="1">
      <c r="B6" s="895"/>
      <c r="C6" s="896"/>
      <c r="D6" s="900"/>
      <c r="E6" s="902"/>
      <c r="F6" s="457" t="s">
        <v>49</v>
      </c>
      <c r="G6" s="904"/>
      <c r="H6" s="902"/>
      <c r="I6" s="458" t="s">
        <v>48</v>
      </c>
      <c r="J6" s="458" t="s">
        <v>47</v>
      </c>
      <c r="K6" s="902"/>
      <c r="L6" s="458" t="s">
        <v>46</v>
      </c>
      <c r="M6" s="911"/>
      <c r="N6" s="6"/>
      <c r="P6" s="913"/>
      <c r="Q6" s="468" t="s">
        <v>45</v>
      </c>
      <c r="R6" s="606" t="s">
        <v>44</v>
      </c>
    </row>
    <row r="7" spans="2:18" ht="18" customHeight="1">
      <c r="B7" s="722">
        <f>IF(B8-1= 0,30,B8-1)</f>
        <v>-33</v>
      </c>
      <c r="C7" s="459" t="s">
        <v>43</v>
      </c>
      <c r="D7" s="460"/>
      <c r="E7" s="460"/>
      <c r="F7" s="460"/>
      <c r="G7" s="460"/>
      <c r="H7" s="460"/>
      <c r="I7" s="460"/>
      <c r="J7" s="460"/>
      <c r="K7" s="460"/>
      <c r="L7" s="460"/>
      <c r="M7" s="32"/>
      <c r="N7" s="343" t="s">
        <v>2</v>
      </c>
      <c r="P7" s="29"/>
      <c r="Q7" s="469"/>
      <c r="R7" s="470"/>
    </row>
    <row r="8" spans="2:18" ht="18" customHeight="1">
      <c r="B8" s="722">
        <f>IF(B9-1= 0,30,B9-1)</f>
        <v>-32</v>
      </c>
      <c r="C8" s="461" t="s">
        <v>43</v>
      </c>
      <c r="D8" s="460"/>
      <c r="E8" s="460"/>
      <c r="F8" s="460"/>
      <c r="G8" s="460"/>
      <c r="H8" s="460"/>
      <c r="I8" s="460"/>
      <c r="J8" s="460"/>
      <c r="K8" s="460"/>
      <c r="L8" s="460"/>
      <c r="M8" s="32"/>
      <c r="N8" s="343" t="s">
        <v>2</v>
      </c>
      <c r="P8" s="35"/>
      <c r="Q8" s="471"/>
      <c r="R8" s="472"/>
    </row>
    <row r="9" spans="2:18" ht="18" customHeight="1">
      <c r="B9" s="721">
        <f>IF(B11-1= 0,30,B11-1)</f>
        <v>-31</v>
      </c>
      <c r="C9" s="462" t="s">
        <v>19</v>
      </c>
      <c r="D9" s="463"/>
      <c r="E9" s="460"/>
      <c r="F9" s="460"/>
      <c r="G9" s="460"/>
      <c r="H9" s="460"/>
      <c r="I9" s="460"/>
      <c r="J9" s="460"/>
      <c r="K9" s="460"/>
      <c r="L9" s="460"/>
      <c r="M9" s="32"/>
      <c r="N9" s="343" t="s">
        <v>2</v>
      </c>
      <c r="P9" s="35"/>
      <c r="Q9" s="471"/>
      <c r="R9" s="472"/>
    </row>
    <row r="10" spans="2:18" ht="18" customHeight="1">
      <c r="B10" s="464"/>
      <c r="C10" s="459" t="s">
        <v>43</v>
      </c>
      <c r="D10" s="463"/>
      <c r="E10" s="460"/>
      <c r="F10" s="460"/>
      <c r="G10" s="460"/>
      <c r="H10" s="460"/>
      <c r="I10" s="460"/>
      <c r="J10" s="460"/>
      <c r="K10" s="460"/>
      <c r="L10" s="460"/>
      <c r="M10" s="32"/>
      <c r="N10" s="343" t="s">
        <v>2</v>
      </c>
      <c r="P10" s="35"/>
      <c r="Q10" s="471"/>
      <c r="R10" s="472"/>
    </row>
    <row r="11" spans="2:18" ht="18" customHeight="1">
      <c r="B11" s="721">
        <f>配列シート!$B$3-30</f>
        <v>-30</v>
      </c>
      <c r="C11" s="439" t="str">
        <f>IF(配列シート!$B$4-30=B11,"(目標)計画","計　　画")</f>
        <v>(目標)計画</v>
      </c>
      <c r="D11" s="463"/>
      <c r="E11" s="460"/>
      <c r="F11" s="460"/>
      <c r="G11" s="460"/>
      <c r="H11" s="460"/>
      <c r="I11" s="460"/>
      <c r="J11" s="460"/>
      <c r="K11" s="460"/>
      <c r="L11" s="460"/>
      <c r="M11" s="32"/>
      <c r="N11" s="343" t="s">
        <v>2</v>
      </c>
      <c r="P11" s="35"/>
      <c r="Q11" s="471"/>
      <c r="R11" s="472"/>
    </row>
    <row r="12" spans="2:18" ht="18" customHeight="1">
      <c r="B12" s="464"/>
      <c r="C12" s="459" t="s">
        <v>19</v>
      </c>
      <c r="D12" s="463"/>
      <c r="E12" s="460"/>
      <c r="F12" s="460"/>
      <c r="G12" s="460"/>
      <c r="H12" s="460"/>
      <c r="I12" s="460"/>
      <c r="J12" s="460"/>
      <c r="K12" s="460"/>
      <c r="L12" s="460"/>
      <c r="M12" s="32"/>
      <c r="N12" s="343" t="s">
        <v>2</v>
      </c>
      <c r="P12" s="35"/>
      <c r="Q12" s="471"/>
      <c r="R12" s="472"/>
    </row>
    <row r="13" spans="2:18" ht="18" customHeight="1">
      <c r="B13" s="721">
        <f>B11+1</f>
        <v>-29</v>
      </c>
      <c r="C13" s="439" t="str">
        <f>IF(配列シート!$B$4-30=B13,"(目標)計画","計　　画")</f>
        <v>計　　画</v>
      </c>
      <c r="D13" s="463"/>
      <c r="E13" s="460"/>
      <c r="F13" s="460"/>
      <c r="G13" s="460"/>
      <c r="H13" s="460"/>
      <c r="I13" s="460"/>
      <c r="J13" s="460"/>
      <c r="K13" s="460"/>
      <c r="L13" s="460"/>
      <c r="M13" s="32"/>
      <c r="N13" s="343" t="s">
        <v>2</v>
      </c>
      <c r="P13" s="35"/>
      <c r="Q13" s="471"/>
      <c r="R13" s="472"/>
    </row>
    <row r="14" spans="2:18" ht="18" customHeight="1">
      <c r="B14" s="465"/>
      <c r="C14" s="459" t="s">
        <v>19</v>
      </c>
      <c r="D14" s="463"/>
      <c r="E14" s="460"/>
      <c r="F14" s="460"/>
      <c r="G14" s="460"/>
      <c r="H14" s="460"/>
      <c r="I14" s="460"/>
      <c r="J14" s="460"/>
      <c r="K14" s="460"/>
      <c r="L14" s="460"/>
      <c r="M14" s="32"/>
      <c r="N14" s="343" t="s">
        <v>2</v>
      </c>
      <c r="P14" s="35"/>
      <c r="Q14" s="471"/>
      <c r="R14" s="472"/>
    </row>
    <row r="15" spans="2:18" ht="18" customHeight="1">
      <c r="B15" s="721">
        <f>B13+1</f>
        <v>-28</v>
      </c>
      <c r="C15" s="439" t="str">
        <f>IF(配列シート!$B$4-30=B15,"(目標)計画","計　　画")</f>
        <v>計　　画</v>
      </c>
      <c r="D15" s="463"/>
      <c r="E15" s="460"/>
      <c r="F15" s="460"/>
      <c r="G15" s="460"/>
      <c r="H15" s="460"/>
      <c r="I15" s="460"/>
      <c r="J15" s="460"/>
      <c r="K15" s="460"/>
      <c r="L15" s="460"/>
      <c r="M15" s="32"/>
      <c r="N15" s="343" t="s">
        <v>2</v>
      </c>
      <c r="P15" s="35"/>
      <c r="Q15" s="471"/>
      <c r="R15" s="472"/>
    </row>
    <row r="16" spans="2:18" ht="18" customHeight="1">
      <c r="B16" s="465"/>
      <c r="C16" s="459" t="s">
        <v>19</v>
      </c>
      <c r="D16" s="463"/>
      <c r="E16" s="460"/>
      <c r="F16" s="460"/>
      <c r="G16" s="460"/>
      <c r="H16" s="460"/>
      <c r="I16" s="460"/>
      <c r="J16" s="460"/>
      <c r="K16" s="460"/>
      <c r="L16" s="460"/>
      <c r="M16" s="34"/>
      <c r="N16" s="343" t="s">
        <v>2</v>
      </c>
      <c r="P16" s="28"/>
      <c r="Q16" s="473"/>
      <c r="R16" s="474"/>
    </row>
    <row r="17" spans="2:18" ht="18" customHeight="1" thickBot="1">
      <c r="B17" s="721">
        <f>B15+1</f>
        <v>-27</v>
      </c>
      <c r="C17" s="439" t="str">
        <f>IF(配列シート!$B$4-30=B17,"(目標)計画","計　　画")</f>
        <v>計　　画</v>
      </c>
      <c r="D17" s="463"/>
      <c r="E17" s="460"/>
      <c r="F17" s="460"/>
      <c r="G17" s="460"/>
      <c r="H17" s="460"/>
      <c r="I17" s="460"/>
      <c r="J17" s="460"/>
      <c r="K17" s="460"/>
      <c r="L17" s="460"/>
      <c r="M17" s="32"/>
      <c r="N17" s="343" t="s">
        <v>2</v>
      </c>
      <c r="P17" s="475" t="s">
        <v>3</v>
      </c>
      <c r="Q17" s="476"/>
      <c r="R17" s="609"/>
    </row>
    <row r="18" spans="2:18" ht="18" customHeight="1">
      <c r="B18" s="721">
        <f>B17+1</f>
        <v>-26</v>
      </c>
      <c r="C18" s="439" t="str">
        <f>IF(配列シート!$B$4-30=B18,"(目標)計画","計　　画")</f>
        <v>計　　画</v>
      </c>
      <c r="D18" s="463"/>
      <c r="E18" s="460"/>
      <c r="F18" s="460"/>
      <c r="G18" s="460"/>
      <c r="H18" s="460"/>
      <c r="I18" s="460"/>
      <c r="J18" s="460"/>
      <c r="K18" s="460"/>
      <c r="L18" s="460"/>
      <c r="M18" s="32"/>
      <c r="N18" s="343" t="s">
        <v>2</v>
      </c>
    </row>
    <row r="19" spans="2:18" ht="18" customHeight="1">
      <c r="B19" s="721">
        <f>B18+1</f>
        <v>-25</v>
      </c>
      <c r="C19" s="439" t="str">
        <f>IF(配列シート!$B$4-30=B19,"(目標)計画","計　　画")</f>
        <v>計　　画</v>
      </c>
      <c r="D19" s="463"/>
      <c r="E19" s="460"/>
      <c r="F19" s="460"/>
      <c r="G19" s="460"/>
      <c r="H19" s="460"/>
      <c r="I19" s="460"/>
      <c r="J19" s="460"/>
      <c r="K19" s="460"/>
      <c r="L19" s="460"/>
      <c r="M19" s="32"/>
      <c r="N19" s="343" t="s">
        <v>2</v>
      </c>
      <c r="P19" s="344" t="s">
        <v>42</v>
      </c>
    </row>
    <row r="20" spans="2:18" ht="18" customHeight="1" thickBot="1">
      <c r="B20" s="721">
        <f>B19+1</f>
        <v>-24</v>
      </c>
      <c r="C20" s="439" t="str">
        <f>IF(配列シート!$B$4-30=B20,"(目標)計画","計　　画")</f>
        <v>計　　画</v>
      </c>
      <c r="D20" s="463"/>
      <c r="E20" s="460"/>
      <c r="F20" s="460"/>
      <c r="G20" s="460"/>
      <c r="H20" s="460"/>
      <c r="I20" s="460"/>
      <c r="J20" s="460"/>
      <c r="K20" s="460"/>
      <c r="L20" s="460"/>
      <c r="M20" s="32"/>
      <c r="N20" s="343" t="s">
        <v>2</v>
      </c>
      <c r="P20" s="33"/>
      <c r="R20" s="338" t="s">
        <v>30</v>
      </c>
    </row>
    <row r="21" spans="2:18" ht="18" customHeight="1">
      <c r="B21" s="721">
        <f>B20+1</f>
        <v>-23</v>
      </c>
      <c r="C21" s="439" t="str">
        <f>IF(配列シート!$B$4-30=B21,"(目標)計画","計　　画")</f>
        <v>計　　画</v>
      </c>
      <c r="D21" s="463"/>
      <c r="E21" s="460"/>
      <c r="F21" s="460"/>
      <c r="G21" s="460"/>
      <c r="H21" s="460"/>
      <c r="I21" s="460"/>
      <c r="J21" s="460"/>
      <c r="K21" s="460"/>
      <c r="L21" s="460"/>
      <c r="M21" s="32"/>
      <c r="N21" s="343" t="s">
        <v>2</v>
      </c>
      <c r="P21" s="912" t="s">
        <v>41</v>
      </c>
      <c r="Q21" s="908" t="s">
        <v>579</v>
      </c>
      <c r="R21" s="909"/>
    </row>
    <row r="22" spans="2:18" ht="18" customHeight="1">
      <c r="B22" s="722">
        <f t="shared" ref="B22:B24" si="0">B21+1</f>
        <v>-22</v>
      </c>
      <c r="C22" s="439" t="str">
        <f>IF(配列シート!$B$4-30=B22,"(目標)計画","計　　画")</f>
        <v>計　　画</v>
      </c>
      <c r="D22" s="463"/>
      <c r="E22" s="460"/>
      <c r="F22" s="460"/>
      <c r="G22" s="460"/>
      <c r="H22" s="460"/>
      <c r="I22" s="460"/>
      <c r="J22" s="460"/>
      <c r="K22" s="460"/>
      <c r="L22" s="460"/>
      <c r="M22" s="34"/>
      <c r="N22" s="343"/>
      <c r="P22" s="913"/>
      <c r="Q22" s="477" t="s">
        <v>40</v>
      </c>
      <c r="R22" s="478" t="s">
        <v>39</v>
      </c>
    </row>
    <row r="23" spans="2:18" ht="18" customHeight="1">
      <c r="B23" s="722">
        <f t="shared" si="0"/>
        <v>-21</v>
      </c>
      <c r="C23" s="439" t="str">
        <f>IF(配列シート!$B$4-30=B23,"(目標)計画","計　　画")</f>
        <v>計　　画</v>
      </c>
      <c r="D23" s="463"/>
      <c r="E23" s="460"/>
      <c r="F23" s="460"/>
      <c r="G23" s="460"/>
      <c r="H23" s="460"/>
      <c r="I23" s="460"/>
      <c r="J23" s="460"/>
      <c r="K23" s="460"/>
      <c r="L23" s="460"/>
      <c r="M23" s="34"/>
      <c r="N23" s="343"/>
      <c r="P23" s="29"/>
      <c r="Q23" s="479"/>
      <c r="R23" s="470"/>
    </row>
    <row r="24" spans="2:18" ht="18" customHeight="1" thickBot="1">
      <c r="B24" s="723">
        <f t="shared" si="0"/>
        <v>-20</v>
      </c>
      <c r="C24" s="440" t="str">
        <f>IF(配列シート!$B$4-30=B24,"(目標)計画","計　　画")</f>
        <v>計　　画</v>
      </c>
      <c r="D24" s="466"/>
      <c r="E24" s="467"/>
      <c r="F24" s="467"/>
      <c r="G24" s="467"/>
      <c r="H24" s="467"/>
      <c r="I24" s="467"/>
      <c r="J24" s="467"/>
      <c r="K24" s="467"/>
      <c r="L24" s="467"/>
      <c r="M24" s="31"/>
      <c r="N24" s="343"/>
      <c r="P24" s="29"/>
      <c r="Q24" s="479"/>
      <c r="R24" s="470"/>
    </row>
    <row r="25" spans="2:18" ht="18" customHeight="1">
      <c r="B25" s="426" t="s">
        <v>514</v>
      </c>
      <c r="N25" s="343"/>
      <c r="P25" s="29"/>
      <c r="Q25" s="479"/>
      <c r="R25" s="470"/>
    </row>
    <row r="26" spans="2:18" ht="18" customHeight="1">
      <c r="B26" s="427" t="s">
        <v>513</v>
      </c>
      <c r="N26" s="343"/>
      <c r="P26" s="29"/>
      <c r="Q26" s="479"/>
      <c r="R26" s="470"/>
    </row>
    <row r="27" spans="2:18" ht="18" customHeight="1">
      <c r="B27" s="426" t="s">
        <v>486</v>
      </c>
      <c r="N27" s="343"/>
      <c r="P27" s="29"/>
      <c r="Q27" s="479"/>
      <c r="R27" s="470"/>
    </row>
    <row r="28" spans="2:18" ht="18" customHeight="1">
      <c r="B28" s="344" t="s">
        <v>512</v>
      </c>
      <c r="N28" s="343"/>
      <c r="P28" s="29"/>
      <c r="Q28" s="479"/>
      <c r="R28" s="470"/>
    </row>
    <row r="29" spans="2:18" ht="18" customHeight="1">
      <c r="B29" s="344" t="s">
        <v>555</v>
      </c>
      <c r="N29" s="343"/>
      <c r="P29" s="29"/>
      <c r="Q29" s="479"/>
      <c r="R29" s="470"/>
    </row>
    <row r="30" spans="2:18" ht="18" customHeight="1">
      <c r="B30" s="344"/>
      <c r="F30" s="331"/>
      <c r="N30" s="343"/>
      <c r="P30" s="29"/>
      <c r="Q30" s="479"/>
      <c r="R30" s="470"/>
    </row>
    <row r="31" spans="2:18" ht="18" customHeight="1">
      <c r="B31" s="22" t="s">
        <v>38</v>
      </c>
      <c r="P31" s="29"/>
      <c r="Q31" s="479"/>
      <c r="R31" s="470"/>
    </row>
    <row r="32" spans="2:18" ht="18" customHeight="1" thickBot="1">
      <c r="K32" s="338"/>
      <c r="M32" s="338" t="s">
        <v>30</v>
      </c>
      <c r="P32" s="28"/>
      <c r="Q32" s="480"/>
      <c r="R32" s="474"/>
    </row>
    <row r="33" spans="2:23" ht="18" customHeight="1" thickBot="1">
      <c r="B33" s="27" t="s">
        <v>36</v>
      </c>
      <c r="C33" s="25"/>
      <c r="D33" s="23" t="s">
        <v>35</v>
      </c>
      <c r="E33" s="25"/>
      <c r="F33" s="26"/>
      <c r="G33" s="25" t="s">
        <v>34</v>
      </c>
      <c r="H33" s="25"/>
      <c r="I33" s="24"/>
      <c r="J33" s="23" t="s">
        <v>33</v>
      </c>
      <c r="K33" s="341"/>
      <c r="L33" s="897" t="s">
        <v>32</v>
      </c>
      <c r="M33" s="898"/>
      <c r="P33" s="475" t="s">
        <v>3</v>
      </c>
      <c r="Q33" s="481"/>
      <c r="R33" s="609"/>
    </row>
    <row r="34" spans="2:23" ht="18" customHeight="1">
      <c r="B34" s="720">
        <f>配列シート!$B$3-30</f>
        <v>-30</v>
      </c>
      <c r="C34" s="477" t="str">
        <f>IF(配列シート!$B$4-30=B34,"(目標)計画","計　　画")</f>
        <v>(目標)計画</v>
      </c>
      <c r="D34" s="890"/>
      <c r="E34" s="891"/>
      <c r="F34" s="892"/>
      <c r="G34" s="340"/>
      <c r="H34" s="21"/>
      <c r="I34" s="887"/>
      <c r="J34" s="888"/>
      <c r="K34" s="889"/>
      <c r="L34" s="334"/>
      <c r="M34" s="15"/>
      <c r="P34" s="342" t="s">
        <v>37</v>
      </c>
    </row>
    <row r="35" spans="2:23" ht="18" customHeight="1">
      <c r="B35" s="482"/>
      <c r="C35" s="477" t="s">
        <v>19</v>
      </c>
      <c r="D35" s="890"/>
      <c r="E35" s="891"/>
      <c r="F35" s="892"/>
      <c r="G35" s="334"/>
      <c r="H35" s="16"/>
      <c r="I35" s="887"/>
      <c r="J35" s="888"/>
      <c r="K35" s="889"/>
      <c r="L35" s="336"/>
      <c r="M35" s="18"/>
      <c r="S35" s="338"/>
    </row>
    <row r="36" spans="2:23" ht="18" customHeight="1">
      <c r="B36" s="716">
        <f>B34+1</f>
        <v>-29</v>
      </c>
      <c r="C36" s="477" t="str">
        <f>IF(配列シート!$B$4-30=B36,"(目標)計画","計　　画")</f>
        <v>計　　画</v>
      </c>
      <c r="D36" s="890"/>
      <c r="E36" s="891"/>
      <c r="F36" s="892"/>
      <c r="G36" s="334"/>
      <c r="H36" s="16"/>
      <c r="I36" s="887"/>
      <c r="J36" s="888"/>
      <c r="K36" s="889"/>
      <c r="L36" s="334"/>
      <c r="M36" s="15"/>
      <c r="N36" s="338"/>
      <c r="O36" s="326"/>
      <c r="P36" s="22" t="s">
        <v>31</v>
      </c>
    </row>
    <row r="37" spans="2:23" ht="18" customHeight="1" thickBot="1">
      <c r="B37" s="483"/>
      <c r="C37" s="477" t="s">
        <v>19</v>
      </c>
      <c r="D37" s="890"/>
      <c r="E37" s="891"/>
      <c r="F37" s="892"/>
      <c r="G37" s="334"/>
      <c r="H37" s="16"/>
      <c r="I37" s="887"/>
      <c r="J37" s="888"/>
      <c r="K37" s="889"/>
      <c r="L37" s="336"/>
      <c r="M37" s="18"/>
      <c r="N37" s="6"/>
      <c r="O37" s="339"/>
      <c r="P37" s="326"/>
      <c r="Q37" s="326"/>
      <c r="R37" s="326"/>
      <c r="S37" s="338" t="s">
        <v>30</v>
      </c>
      <c r="T37" s="326"/>
      <c r="U37" s="326"/>
      <c r="V37" s="326"/>
      <c r="W37" s="326"/>
    </row>
    <row r="38" spans="2:23" ht="18" customHeight="1">
      <c r="B38" s="717">
        <f>B36+1</f>
        <v>-28</v>
      </c>
      <c r="C38" s="477" t="str">
        <f>IF(配列シート!$B$4-30=B38,"(目標)計画","計　　画")</f>
        <v>計　　画</v>
      </c>
      <c r="D38" s="890"/>
      <c r="E38" s="891"/>
      <c r="F38" s="892"/>
      <c r="G38" s="334"/>
      <c r="H38" s="16"/>
      <c r="I38" s="887"/>
      <c r="J38" s="888"/>
      <c r="K38" s="889"/>
      <c r="L38" s="334"/>
      <c r="M38" s="15"/>
      <c r="N38" s="326"/>
      <c r="O38" s="326"/>
      <c r="P38" s="914" t="s">
        <v>29</v>
      </c>
      <c r="Q38" s="915"/>
      <c r="R38" s="916"/>
      <c r="S38" s="605" t="s">
        <v>580</v>
      </c>
    </row>
    <row r="39" spans="2:23" ht="18" customHeight="1">
      <c r="B39" s="483"/>
      <c r="C39" s="477" t="s">
        <v>19</v>
      </c>
      <c r="D39" s="890"/>
      <c r="E39" s="891"/>
      <c r="F39" s="892"/>
      <c r="G39" s="334"/>
      <c r="H39" s="16"/>
      <c r="I39" s="887"/>
      <c r="J39" s="888"/>
      <c r="K39" s="889"/>
      <c r="L39" s="336"/>
      <c r="M39" s="18"/>
      <c r="N39" s="326" t="s">
        <v>2</v>
      </c>
      <c r="O39" s="326"/>
      <c r="P39" s="905" t="s">
        <v>28</v>
      </c>
      <c r="Q39" s="906"/>
      <c r="R39" s="907"/>
      <c r="S39" s="484"/>
    </row>
    <row r="40" spans="2:23" ht="18" customHeight="1">
      <c r="B40" s="718">
        <f>B38+1</f>
        <v>-27</v>
      </c>
      <c r="C40" s="477" t="str">
        <f>IF(配列シート!$B$4-30=B40,"(目標)計画","計　　画")</f>
        <v>計　　画</v>
      </c>
      <c r="D40" s="890"/>
      <c r="E40" s="891"/>
      <c r="F40" s="892"/>
      <c r="G40" s="334"/>
      <c r="H40" s="16"/>
      <c r="I40" s="887"/>
      <c r="J40" s="888"/>
      <c r="K40" s="889"/>
      <c r="L40" s="334"/>
      <c r="M40" s="15"/>
      <c r="N40" s="326" t="s">
        <v>2</v>
      </c>
      <c r="O40" s="326"/>
      <c r="P40" s="337"/>
      <c r="Q40" s="5"/>
      <c r="R40" s="20" t="s">
        <v>27</v>
      </c>
      <c r="S40" s="485"/>
    </row>
    <row r="41" spans="2:23" ht="18" customHeight="1">
      <c r="B41" s="718">
        <f>B40+1</f>
        <v>-26</v>
      </c>
      <c r="C41" s="477" t="str">
        <f>IF(配列シート!$B$4-30=B41,"(目標)計画","計　　画")</f>
        <v>計　　画</v>
      </c>
      <c r="D41" s="890"/>
      <c r="E41" s="891"/>
      <c r="F41" s="892"/>
      <c r="G41" s="334"/>
      <c r="H41" s="16"/>
      <c r="I41" s="887"/>
      <c r="J41" s="888"/>
      <c r="K41" s="889"/>
      <c r="L41" s="336"/>
      <c r="M41" s="18"/>
      <c r="N41" s="326" t="s">
        <v>2</v>
      </c>
      <c r="O41" s="326"/>
      <c r="P41" s="610"/>
      <c r="Q41" s="17" t="s">
        <v>26</v>
      </c>
      <c r="R41" s="13" t="s">
        <v>25</v>
      </c>
      <c r="S41" s="486"/>
    </row>
    <row r="42" spans="2:23" ht="18" customHeight="1">
      <c r="B42" s="718">
        <f t="shared" ref="B42:B46" si="1">B41+1</f>
        <v>-25</v>
      </c>
      <c r="C42" s="477" t="str">
        <f>IF(配列シート!$B$4-30=B42,"(目標)計画","計　　画")</f>
        <v>計　　画</v>
      </c>
      <c r="D42" s="890"/>
      <c r="E42" s="891"/>
      <c r="F42" s="892"/>
      <c r="G42" s="334"/>
      <c r="H42" s="16"/>
      <c r="I42" s="887"/>
      <c r="J42" s="888"/>
      <c r="K42" s="889"/>
      <c r="L42" s="334"/>
      <c r="M42" s="15"/>
      <c r="N42" s="326" t="s">
        <v>2</v>
      </c>
      <c r="O42" s="326"/>
      <c r="P42" s="610"/>
      <c r="Q42" s="14"/>
      <c r="R42" s="13" t="s">
        <v>20</v>
      </c>
      <c r="S42" s="486"/>
    </row>
    <row r="43" spans="2:23" ht="18" customHeight="1">
      <c r="B43" s="718">
        <f t="shared" si="1"/>
        <v>-24</v>
      </c>
      <c r="C43" s="477" t="str">
        <f>IF(配列シート!$B$4-30=B43,"(目標)計画","計　　画")</f>
        <v>計　　画</v>
      </c>
      <c r="D43" s="890"/>
      <c r="E43" s="891"/>
      <c r="F43" s="892"/>
      <c r="G43" s="334"/>
      <c r="H43" s="16"/>
      <c r="I43" s="887"/>
      <c r="J43" s="888"/>
      <c r="K43" s="889"/>
      <c r="L43" s="336"/>
      <c r="M43" s="18"/>
      <c r="N43" s="326" t="s">
        <v>2</v>
      </c>
      <c r="O43" s="326"/>
      <c r="P43" s="610"/>
      <c r="Q43" s="19"/>
      <c r="R43" s="13" t="s">
        <v>24</v>
      </c>
      <c r="S43" s="486"/>
    </row>
    <row r="44" spans="2:23" ht="18" customHeight="1">
      <c r="B44" s="718">
        <f t="shared" si="1"/>
        <v>-23</v>
      </c>
      <c r="C44" s="477" t="str">
        <f>IF(配列シート!$B$4-30=B44,"(目標)計画","計　　画")</f>
        <v>計　　画</v>
      </c>
      <c r="D44" s="890"/>
      <c r="E44" s="891"/>
      <c r="F44" s="892"/>
      <c r="G44" s="334"/>
      <c r="H44" s="16"/>
      <c r="I44" s="887"/>
      <c r="J44" s="888"/>
      <c r="K44" s="889"/>
      <c r="L44" s="336"/>
      <c r="M44" s="18"/>
      <c r="N44" s="326" t="s">
        <v>2</v>
      </c>
      <c r="O44" s="326"/>
      <c r="P44" s="335" t="s">
        <v>23</v>
      </c>
      <c r="Q44" s="17" t="s">
        <v>22</v>
      </c>
      <c r="R44" s="13" t="s">
        <v>21</v>
      </c>
      <c r="S44" s="486"/>
    </row>
    <row r="45" spans="2:23" ht="18" customHeight="1">
      <c r="B45" s="718">
        <f t="shared" si="1"/>
        <v>-22</v>
      </c>
      <c r="C45" s="477" t="str">
        <f>IF(配列シート!$B$4-30=B45,"(目標)計画","計　　画")</f>
        <v>計　　画</v>
      </c>
      <c r="D45" s="890"/>
      <c r="E45" s="891"/>
      <c r="F45" s="892"/>
      <c r="G45" s="334"/>
      <c r="H45" s="16"/>
      <c r="I45" s="887"/>
      <c r="J45" s="888"/>
      <c r="K45" s="889"/>
      <c r="L45" s="336"/>
      <c r="M45" s="18"/>
      <c r="N45" s="326" t="s">
        <v>2</v>
      </c>
      <c r="O45" s="326"/>
      <c r="P45" s="610"/>
      <c r="Q45" s="14"/>
      <c r="R45" s="13" t="s">
        <v>20</v>
      </c>
      <c r="S45" s="486"/>
    </row>
    <row r="46" spans="2:23" ht="18" customHeight="1">
      <c r="B46" s="718">
        <f t="shared" si="1"/>
        <v>-21</v>
      </c>
      <c r="C46" s="477" t="str">
        <f>IF(配列シート!$B$4-30=B46,"(目標)計画","計　　画")</f>
        <v>計　　画</v>
      </c>
      <c r="D46" s="890"/>
      <c r="E46" s="891"/>
      <c r="F46" s="892"/>
      <c r="G46" s="334"/>
      <c r="H46" s="16"/>
      <c r="I46" s="887"/>
      <c r="J46" s="888"/>
      <c r="K46" s="889"/>
      <c r="L46" s="336"/>
      <c r="M46" s="18"/>
      <c r="N46" s="326" t="s">
        <v>2</v>
      </c>
      <c r="O46" s="326"/>
      <c r="P46" s="610"/>
      <c r="Q46" s="9" t="s">
        <v>18</v>
      </c>
      <c r="R46" s="329"/>
      <c r="S46" s="486"/>
    </row>
    <row r="47" spans="2:23" ht="18" customHeight="1" thickBot="1">
      <c r="B47" s="719">
        <f>B46+1</f>
        <v>-20</v>
      </c>
      <c r="C47" s="737" t="str">
        <f>IF(配列シート!$B$4-30=B47,"(目標)計画","計　　画")</f>
        <v>計　　画</v>
      </c>
      <c r="D47" s="917"/>
      <c r="E47" s="918"/>
      <c r="F47" s="919"/>
      <c r="G47" s="333"/>
      <c r="H47" s="12"/>
      <c r="I47" s="920"/>
      <c r="J47" s="921"/>
      <c r="K47" s="922"/>
      <c r="L47" s="332"/>
      <c r="M47" s="11"/>
      <c r="N47" s="326" t="s">
        <v>2</v>
      </c>
      <c r="O47" s="326"/>
      <c r="P47" s="610"/>
      <c r="Q47" s="9" t="s">
        <v>17</v>
      </c>
      <c r="R47" s="329"/>
      <c r="S47" s="486"/>
    </row>
    <row r="48" spans="2:23" ht="18" customHeight="1">
      <c r="B48" s="426" t="s">
        <v>511</v>
      </c>
      <c r="N48" s="326" t="s">
        <v>2</v>
      </c>
      <c r="O48" s="325"/>
      <c r="P48" s="611"/>
      <c r="Q48" s="9" t="s">
        <v>16</v>
      </c>
      <c r="R48" s="329"/>
      <c r="S48" s="486"/>
    </row>
    <row r="49" spans="2:19" ht="18" customHeight="1">
      <c r="B49" s="324" t="s">
        <v>486</v>
      </c>
      <c r="D49" s="331"/>
      <c r="E49" s="331"/>
      <c r="F49" s="331"/>
      <c r="G49" s="331"/>
      <c r="H49" s="331"/>
      <c r="I49" s="331"/>
      <c r="J49" s="331"/>
      <c r="K49" s="331"/>
      <c r="N49" s="326" t="s">
        <v>2</v>
      </c>
      <c r="O49" s="326"/>
      <c r="P49" s="8" t="s">
        <v>15</v>
      </c>
      <c r="Q49" s="330"/>
      <c r="R49" s="329"/>
      <c r="S49" s="486"/>
    </row>
    <row r="50" spans="2:19" ht="18" customHeight="1" thickBot="1">
      <c r="B50" s="324" t="s">
        <v>554</v>
      </c>
      <c r="N50" s="326" t="s">
        <v>2</v>
      </c>
      <c r="O50" s="326"/>
      <c r="P50" s="7" t="s">
        <v>14</v>
      </c>
      <c r="Q50" s="328"/>
      <c r="R50" s="327"/>
      <c r="S50" s="487"/>
    </row>
    <row r="51" spans="2:19" ht="18" customHeight="1">
      <c r="B51" s="324" t="s">
        <v>510</v>
      </c>
      <c r="N51" s="326" t="s">
        <v>2</v>
      </c>
      <c r="O51" s="326"/>
    </row>
    <row r="52" spans="2:19" ht="18" customHeight="1">
      <c r="B52" s="324" t="s">
        <v>509</v>
      </c>
      <c r="N52" s="326" t="s">
        <v>2</v>
      </c>
      <c r="O52" s="326"/>
    </row>
    <row r="53" spans="2:19" ht="18" customHeight="1">
      <c r="N53" s="326" t="s">
        <v>2</v>
      </c>
      <c r="O53" s="326"/>
    </row>
    <row r="54" spans="2:19" ht="18" customHeight="1">
      <c r="N54" s="326" t="s">
        <v>2</v>
      </c>
      <c r="O54" s="325"/>
    </row>
    <row r="55" spans="2:19" ht="18" customHeight="1"/>
    <row r="56" spans="2:19" ht="18" customHeight="1"/>
    <row r="57" spans="2:19" ht="18" customHeight="1"/>
    <row r="58" spans="2:19" ht="18" customHeight="1"/>
    <row r="59" spans="2:19" ht="18" customHeight="1"/>
  </sheetData>
  <sheetProtection algorithmName="SHA-512" hashValue="YY4wFKpzmGHdxnpu06E/hDLSTikTD5uL5eodBlkIx87PhgjkN//BY0DlbBr4aZImML353gAlVC9ENCSPoUdWzg==" saltValue="H0O98aDg6q51CZsAsAK9PA==" spinCount="100000" sheet="1" objects="1" scenarios="1"/>
  <mergeCells count="42">
    <mergeCell ref="D46:F46"/>
    <mergeCell ref="I46:K46"/>
    <mergeCell ref="D47:F47"/>
    <mergeCell ref="I47:K47"/>
    <mergeCell ref="D44:F44"/>
    <mergeCell ref="I44:K44"/>
    <mergeCell ref="D45:F45"/>
    <mergeCell ref="I45:K45"/>
    <mergeCell ref="P39:R39"/>
    <mergeCell ref="Q5:R5"/>
    <mergeCell ref="Q21:R21"/>
    <mergeCell ref="D34:F34"/>
    <mergeCell ref="D35:F35"/>
    <mergeCell ref="D36:F36"/>
    <mergeCell ref="D37:F37"/>
    <mergeCell ref="K5:K6"/>
    <mergeCell ref="M5:M6"/>
    <mergeCell ref="P5:P6"/>
    <mergeCell ref="P21:P22"/>
    <mergeCell ref="P38:R38"/>
    <mergeCell ref="B5:C6"/>
    <mergeCell ref="L33:M33"/>
    <mergeCell ref="D5:D6"/>
    <mergeCell ref="E5:E6"/>
    <mergeCell ref="G5:G6"/>
    <mergeCell ref="H5:H6"/>
    <mergeCell ref="I42:K42"/>
    <mergeCell ref="I43:K43"/>
    <mergeCell ref="D42:F42"/>
    <mergeCell ref="D43:F43"/>
    <mergeCell ref="I34:K34"/>
    <mergeCell ref="I35:K35"/>
    <mergeCell ref="I36:K36"/>
    <mergeCell ref="I37:K37"/>
    <mergeCell ref="I38:K38"/>
    <mergeCell ref="I39:K39"/>
    <mergeCell ref="I40:K40"/>
    <mergeCell ref="I41:K41"/>
    <mergeCell ref="D38:F38"/>
    <mergeCell ref="D39:F39"/>
    <mergeCell ref="D40:F40"/>
    <mergeCell ref="D41:F41"/>
  </mergeCells>
  <phoneticPr fontId="15"/>
  <printOptions horizontalCentered="1" gridLinesSet="0"/>
  <pageMargins left="0.59055118110236204" right="0" top="0.78740157480314998" bottom="0.78740157480314998" header="0.39370078740157499" footer="0.39370078740157499"/>
  <pageSetup paperSize="12" scale="72" orientation="landscape" blackAndWhite="1" horizontalDpi="4294967293" r:id="rId1"/>
  <headerFooter alignWithMargins="0">
    <oddHeader>&amp;RDATE &amp;D&amp;L&amp;"ＭＳ 明朝,太字"&amp;20 養豚特別支援資金</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Sheet_211">
    <pageSetUpPr fitToPage="1"/>
  </sheetPr>
  <dimension ref="B1:AB47"/>
  <sheetViews>
    <sheetView showGridLines="0" zoomScale="85" zoomScaleNormal="85" workbookViewId="0"/>
  </sheetViews>
  <sheetFormatPr defaultColWidth="11" defaultRowHeight="17.100000000000001" customHeight="1"/>
  <cols>
    <col min="1" max="1" width="1.5" style="346" customWidth="1"/>
    <col min="2" max="2" width="4.625" style="346" customWidth="1"/>
    <col min="3" max="4" width="3.125" style="346" customWidth="1"/>
    <col min="5" max="5" width="11" style="346" customWidth="1"/>
    <col min="6" max="6" width="13.375" style="346" customWidth="1"/>
    <col min="7" max="7" width="14.625" style="348" customWidth="1"/>
    <col min="8" max="8" width="3.375" style="347" customWidth="1"/>
    <col min="9" max="26" width="10.625" style="346" customWidth="1"/>
    <col min="27" max="27" width="42.125" style="346" customWidth="1"/>
    <col min="28" max="28" width="2.125" style="346" customWidth="1"/>
    <col min="29" max="16384" width="11" style="346"/>
  </cols>
  <sheetData>
    <row r="1" spans="2:28" ht="23.1" customHeight="1"/>
    <row r="2" spans="2:28" ht="23.1" customHeight="1">
      <c r="B2" s="384" t="s">
        <v>149</v>
      </c>
    </row>
    <row r="3" spans="2:28" ht="23.1" customHeight="1" thickBot="1">
      <c r="C3" s="383" t="s">
        <v>148</v>
      </c>
      <c r="E3" s="349"/>
      <c r="F3" s="349"/>
      <c r="G3" s="382"/>
      <c r="H3" s="381"/>
      <c r="I3" s="349"/>
      <c r="J3" s="349"/>
      <c r="K3" s="349"/>
      <c r="L3" s="349"/>
      <c r="M3" s="349"/>
      <c r="N3" s="349"/>
      <c r="O3" s="349"/>
      <c r="P3" s="349"/>
      <c r="Q3" s="349"/>
      <c r="R3" s="349"/>
      <c r="S3" s="349"/>
      <c r="T3" s="349"/>
      <c r="U3" s="349"/>
      <c r="V3" s="349"/>
      <c r="W3" s="349"/>
      <c r="X3" s="349"/>
      <c r="Y3" s="349"/>
      <c r="Z3" s="349"/>
      <c r="AA3" s="380" t="s">
        <v>147</v>
      </c>
    </row>
    <row r="4" spans="2:28" ht="23.1" customHeight="1">
      <c r="B4" s="379"/>
      <c r="C4" s="378"/>
      <c r="D4" s="378"/>
      <c r="E4" s="378"/>
      <c r="F4" s="378"/>
      <c r="G4" s="378"/>
      <c r="H4" s="377"/>
      <c r="I4" s="724">
        <f>IF(J4-1= 0,30,J4-1)</f>
        <v>-33</v>
      </c>
      <c r="J4" s="725">
        <f>IF(K4-1= 0,30,K4-1)</f>
        <v>-32</v>
      </c>
      <c r="K4" s="927">
        <f>IF(M4-1= 0,30,M4-1)</f>
        <v>-31</v>
      </c>
      <c r="L4" s="928"/>
      <c r="M4" s="923">
        <f>配列シート!$B$3-30</f>
        <v>-30</v>
      </c>
      <c r="N4" s="924"/>
      <c r="O4" s="923">
        <f>M4+1</f>
        <v>-29</v>
      </c>
      <c r="P4" s="924"/>
      <c r="Q4" s="923">
        <f>O4+1</f>
        <v>-28</v>
      </c>
      <c r="R4" s="924"/>
      <c r="S4" s="726">
        <f>Q4+1</f>
        <v>-27</v>
      </c>
      <c r="T4" s="726">
        <f t="shared" ref="T4:Z4" si="0">S4+1</f>
        <v>-26</v>
      </c>
      <c r="U4" s="726">
        <f t="shared" si="0"/>
        <v>-25</v>
      </c>
      <c r="V4" s="726">
        <f t="shared" si="0"/>
        <v>-24</v>
      </c>
      <c r="W4" s="726">
        <f t="shared" si="0"/>
        <v>-23</v>
      </c>
      <c r="X4" s="726">
        <f t="shared" si="0"/>
        <v>-22</v>
      </c>
      <c r="Y4" s="726">
        <f t="shared" si="0"/>
        <v>-21</v>
      </c>
      <c r="Z4" s="726">
        <f t="shared" si="0"/>
        <v>-20</v>
      </c>
      <c r="AA4" s="488"/>
      <c r="AB4" s="349"/>
    </row>
    <row r="5" spans="2:28" ht="23.1" customHeight="1">
      <c r="B5" s="376" t="s">
        <v>146</v>
      </c>
      <c r="C5" s="375"/>
      <c r="D5" s="375"/>
      <c r="E5" s="375"/>
      <c r="F5" s="375"/>
      <c r="G5" s="375"/>
      <c r="H5" s="374"/>
      <c r="I5" s="489"/>
      <c r="J5" s="489"/>
      <c r="K5" s="490" t="s">
        <v>9</v>
      </c>
      <c r="L5" s="489"/>
      <c r="M5" s="438" t="str">
        <f>IF(配列シート!$B$4-30=M4,"(目標年次)","")</f>
        <v>(目標年次)</v>
      </c>
      <c r="N5" s="490" t="s">
        <v>9</v>
      </c>
      <c r="O5" s="438" t="str">
        <f>IF(配列シート!$B$4-30=O4,"(目標年次)","")</f>
        <v/>
      </c>
      <c r="P5" s="490" t="s">
        <v>9</v>
      </c>
      <c r="Q5" s="438" t="str">
        <f>IF(配列シート!$B$4-30=Q4,"(目標年次)","")</f>
        <v/>
      </c>
      <c r="R5" s="490" t="s">
        <v>9</v>
      </c>
      <c r="S5" s="438" t="str">
        <f>IF(配列シート!$B$4-30=S4,"(目標年次)","")</f>
        <v/>
      </c>
      <c r="T5" s="438" t="str">
        <f>IF(配列シート!$B$4-30=T4,"(目標年次)","")</f>
        <v/>
      </c>
      <c r="U5" s="438" t="str">
        <f>IF(配列シート!$B$4-30=U4,"(目標年次)","")</f>
        <v/>
      </c>
      <c r="V5" s="438" t="str">
        <f>IF(配列シート!$B$4-30=V4,"(目標年次)","")</f>
        <v/>
      </c>
      <c r="W5" s="438" t="str">
        <f>IF(配列シート!$B$4-30=W4,"(目標年次)","")</f>
        <v/>
      </c>
      <c r="X5" s="438" t="str">
        <f>IF(配列シート!$B$4-30=X4,"(目標年次)","")</f>
        <v/>
      </c>
      <c r="Y5" s="438" t="str">
        <f>IF(配列シート!$B$4-30=Y4,"(目標年次)","")</f>
        <v/>
      </c>
      <c r="Z5" s="438" t="str">
        <f>IF(配列シート!$B$4-30=Z4,"(目標年次)","")</f>
        <v/>
      </c>
      <c r="AA5" s="373" t="s">
        <v>492</v>
      </c>
      <c r="AB5" s="349"/>
    </row>
    <row r="6" spans="2:28" ht="23.1" customHeight="1">
      <c r="B6" s="372"/>
      <c r="C6" s="371"/>
      <c r="D6" s="371"/>
      <c r="E6" s="371"/>
      <c r="F6" s="371"/>
      <c r="G6" s="371"/>
      <c r="H6" s="370"/>
      <c r="I6" s="491" t="s">
        <v>145</v>
      </c>
      <c r="J6" s="491" t="s">
        <v>145</v>
      </c>
      <c r="K6" s="492" t="s">
        <v>8</v>
      </c>
      <c r="L6" s="491" t="s">
        <v>145</v>
      </c>
      <c r="M6" s="449" t="s">
        <v>578</v>
      </c>
      <c r="N6" s="491" t="s">
        <v>8</v>
      </c>
      <c r="O6" s="449" t="s">
        <v>578</v>
      </c>
      <c r="P6" s="491" t="s">
        <v>8</v>
      </c>
      <c r="Q6" s="449" t="s">
        <v>578</v>
      </c>
      <c r="R6" s="491" t="s">
        <v>8</v>
      </c>
      <c r="S6" s="449" t="s">
        <v>578</v>
      </c>
      <c r="T6" s="449" t="s">
        <v>578</v>
      </c>
      <c r="U6" s="449" t="s">
        <v>578</v>
      </c>
      <c r="V6" s="449" t="s">
        <v>578</v>
      </c>
      <c r="W6" s="449" t="s">
        <v>578</v>
      </c>
      <c r="X6" s="449" t="s">
        <v>578</v>
      </c>
      <c r="Y6" s="449" t="s">
        <v>578</v>
      </c>
      <c r="Z6" s="449" t="s">
        <v>578</v>
      </c>
      <c r="AA6" s="369"/>
      <c r="AB6" s="349"/>
    </row>
    <row r="7" spans="2:28" ht="23.1" customHeight="1">
      <c r="B7" s="55" t="s">
        <v>97</v>
      </c>
      <c r="C7" s="54" t="s">
        <v>491</v>
      </c>
      <c r="D7" s="355"/>
      <c r="E7" s="355"/>
      <c r="F7" s="355"/>
      <c r="G7" s="365"/>
      <c r="H7" s="41" t="s">
        <v>144</v>
      </c>
      <c r="I7" s="493"/>
      <c r="J7" s="494"/>
      <c r="K7" s="493"/>
      <c r="L7" s="494"/>
      <c r="M7" s="493"/>
      <c r="N7" s="494"/>
      <c r="O7" s="493"/>
      <c r="P7" s="494"/>
      <c r="Q7" s="493"/>
      <c r="R7" s="494"/>
      <c r="S7" s="493"/>
      <c r="T7" s="494"/>
      <c r="U7" s="493"/>
      <c r="V7" s="494"/>
      <c r="W7" s="493"/>
      <c r="X7" s="494"/>
      <c r="Y7" s="494"/>
      <c r="Z7" s="494"/>
      <c r="AA7" s="38"/>
      <c r="AB7" s="349" t="s">
        <v>2</v>
      </c>
    </row>
    <row r="8" spans="2:28" ht="23.1" customHeight="1">
      <c r="B8" s="48" t="s">
        <v>143</v>
      </c>
      <c r="C8" s="46" t="s">
        <v>104</v>
      </c>
      <c r="D8" s="355"/>
      <c r="E8" s="355"/>
      <c r="F8" s="355"/>
      <c r="G8" s="365"/>
      <c r="H8" s="41" t="s">
        <v>142</v>
      </c>
      <c r="I8" s="493"/>
      <c r="J8" s="494"/>
      <c r="K8" s="493"/>
      <c r="L8" s="494"/>
      <c r="M8" s="493"/>
      <c r="N8" s="494"/>
      <c r="O8" s="493"/>
      <c r="P8" s="494"/>
      <c r="Q8" s="493"/>
      <c r="R8" s="494"/>
      <c r="S8" s="493"/>
      <c r="T8" s="494"/>
      <c r="U8" s="493"/>
      <c r="V8" s="494"/>
      <c r="W8" s="493"/>
      <c r="X8" s="494"/>
      <c r="Y8" s="494"/>
      <c r="Z8" s="494"/>
      <c r="AA8" s="38"/>
      <c r="AB8" s="349" t="s">
        <v>2</v>
      </c>
    </row>
    <row r="9" spans="2:28" ht="23.1" customHeight="1">
      <c r="B9" s="47" t="s">
        <v>141</v>
      </c>
      <c r="C9" s="46" t="s">
        <v>140</v>
      </c>
      <c r="D9" s="355"/>
      <c r="E9" s="355"/>
      <c r="F9" s="355"/>
      <c r="G9" s="366"/>
      <c r="H9" s="41" t="s">
        <v>559</v>
      </c>
      <c r="I9" s="493"/>
      <c r="J9" s="494"/>
      <c r="K9" s="493"/>
      <c r="L9" s="494"/>
      <c r="M9" s="493"/>
      <c r="N9" s="494"/>
      <c r="O9" s="493"/>
      <c r="P9" s="494"/>
      <c r="Q9" s="493"/>
      <c r="R9" s="494"/>
      <c r="S9" s="493"/>
      <c r="T9" s="494"/>
      <c r="U9" s="493"/>
      <c r="V9" s="494"/>
      <c r="W9" s="493"/>
      <c r="X9" s="494"/>
      <c r="Y9" s="494"/>
      <c r="Z9" s="494"/>
      <c r="AA9" s="45"/>
      <c r="AB9" s="349" t="s">
        <v>2</v>
      </c>
    </row>
    <row r="10" spans="2:28" ht="23.1" customHeight="1">
      <c r="B10" s="368"/>
      <c r="C10" s="367"/>
      <c r="D10" s="51" t="s">
        <v>134</v>
      </c>
      <c r="E10" s="46" t="s">
        <v>130</v>
      </c>
      <c r="F10" s="355"/>
      <c r="G10" s="365"/>
      <c r="H10" s="353" t="s">
        <v>139</v>
      </c>
      <c r="I10" s="493"/>
      <c r="J10" s="494"/>
      <c r="K10" s="493"/>
      <c r="L10" s="494"/>
      <c r="M10" s="493"/>
      <c r="N10" s="494"/>
      <c r="O10" s="493"/>
      <c r="P10" s="494"/>
      <c r="Q10" s="493"/>
      <c r="R10" s="494"/>
      <c r="S10" s="493"/>
      <c r="T10" s="494"/>
      <c r="U10" s="493"/>
      <c r="V10" s="494"/>
      <c r="W10" s="493"/>
      <c r="X10" s="494"/>
      <c r="Y10" s="494"/>
      <c r="Z10" s="494"/>
      <c r="AA10" s="38"/>
      <c r="AB10" s="349" t="s">
        <v>2</v>
      </c>
    </row>
    <row r="11" spans="2:28" ht="23.1" customHeight="1">
      <c r="B11" s="926" t="s">
        <v>137</v>
      </c>
      <c r="C11" s="925" t="s">
        <v>490</v>
      </c>
      <c r="D11" s="51" t="s">
        <v>128</v>
      </c>
      <c r="E11" s="46" t="s">
        <v>126</v>
      </c>
      <c r="F11" s="355"/>
      <c r="G11" s="365"/>
      <c r="H11" s="353" t="s">
        <v>138</v>
      </c>
      <c r="I11" s="493"/>
      <c r="J11" s="494"/>
      <c r="K11" s="493"/>
      <c r="L11" s="494"/>
      <c r="M11" s="493"/>
      <c r="N11" s="494"/>
      <c r="O11" s="493"/>
      <c r="P11" s="494"/>
      <c r="Q11" s="493"/>
      <c r="R11" s="494"/>
      <c r="S11" s="493"/>
      <c r="T11" s="494"/>
      <c r="U11" s="493"/>
      <c r="V11" s="494"/>
      <c r="W11" s="493"/>
      <c r="X11" s="494"/>
      <c r="Y11" s="494"/>
      <c r="Z11" s="494"/>
      <c r="AA11" s="38"/>
      <c r="AB11" s="349" t="s">
        <v>2</v>
      </c>
    </row>
    <row r="12" spans="2:28" ht="23.1" customHeight="1">
      <c r="B12" s="926"/>
      <c r="C12" s="925"/>
      <c r="D12" s="51" t="s">
        <v>124</v>
      </c>
      <c r="E12" s="46" t="s">
        <v>123</v>
      </c>
      <c r="F12" s="355"/>
      <c r="G12" s="365"/>
      <c r="H12" s="353" t="s">
        <v>136</v>
      </c>
      <c r="I12" s="493"/>
      <c r="J12" s="494"/>
      <c r="K12" s="493"/>
      <c r="L12" s="494"/>
      <c r="M12" s="493"/>
      <c r="N12" s="494"/>
      <c r="O12" s="493"/>
      <c r="P12" s="494"/>
      <c r="Q12" s="493"/>
      <c r="R12" s="494"/>
      <c r="S12" s="493"/>
      <c r="T12" s="494"/>
      <c r="U12" s="493"/>
      <c r="V12" s="494"/>
      <c r="W12" s="493"/>
      <c r="X12" s="494"/>
      <c r="Y12" s="494"/>
      <c r="Z12" s="494"/>
      <c r="AA12" s="38"/>
      <c r="AB12" s="349" t="s">
        <v>2</v>
      </c>
    </row>
    <row r="13" spans="2:28" ht="23.1" customHeight="1">
      <c r="B13" s="926"/>
      <c r="C13" s="925"/>
      <c r="D13" s="51" t="s">
        <v>121</v>
      </c>
      <c r="E13" s="46" t="s">
        <v>120</v>
      </c>
      <c r="F13" s="355"/>
      <c r="G13" s="365"/>
      <c r="H13" s="353" t="s">
        <v>135</v>
      </c>
      <c r="I13" s="493"/>
      <c r="J13" s="494"/>
      <c r="K13" s="493"/>
      <c r="L13" s="494"/>
      <c r="M13" s="493"/>
      <c r="N13" s="494"/>
      <c r="O13" s="493"/>
      <c r="P13" s="494"/>
      <c r="Q13" s="493"/>
      <c r="R13" s="494"/>
      <c r="S13" s="493"/>
      <c r="T13" s="494"/>
      <c r="U13" s="493"/>
      <c r="V13" s="494"/>
      <c r="W13" s="493"/>
      <c r="X13" s="494"/>
      <c r="Y13" s="494"/>
      <c r="Z13" s="494"/>
      <c r="AA13" s="38"/>
      <c r="AB13" s="349" t="s">
        <v>2</v>
      </c>
    </row>
    <row r="14" spans="2:28" ht="23.1" customHeight="1">
      <c r="B14" s="926"/>
      <c r="C14" s="925"/>
      <c r="D14" s="53" t="s">
        <v>118</v>
      </c>
      <c r="E14" s="52" t="s">
        <v>117</v>
      </c>
      <c r="F14" s="355"/>
      <c r="G14" s="366" t="s">
        <v>133</v>
      </c>
      <c r="H14" s="353" t="s">
        <v>132</v>
      </c>
      <c r="I14" s="493"/>
      <c r="J14" s="494"/>
      <c r="K14" s="493"/>
      <c r="L14" s="494"/>
      <c r="M14" s="493"/>
      <c r="N14" s="494"/>
      <c r="O14" s="493"/>
      <c r="P14" s="494"/>
      <c r="Q14" s="493"/>
      <c r="R14" s="494"/>
      <c r="S14" s="493"/>
      <c r="T14" s="494"/>
      <c r="U14" s="493"/>
      <c r="V14" s="494"/>
      <c r="W14" s="493"/>
      <c r="X14" s="494"/>
      <c r="Y14" s="494"/>
      <c r="Z14" s="494"/>
      <c r="AA14" s="45"/>
      <c r="AB14" s="349" t="s">
        <v>2</v>
      </c>
    </row>
    <row r="15" spans="2:28" ht="23.1" customHeight="1">
      <c r="B15" s="926"/>
      <c r="C15" s="925"/>
      <c r="D15" s="51" t="s">
        <v>131</v>
      </c>
      <c r="E15" s="46" t="s">
        <v>130</v>
      </c>
      <c r="F15" s="355"/>
      <c r="G15" s="365"/>
      <c r="H15" s="353" t="s">
        <v>129</v>
      </c>
      <c r="I15" s="493"/>
      <c r="J15" s="494"/>
      <c r="K15" s="493"/>
      <c r="L15" s="494"/>
      <c r="M15" s="493"/>
      <c r="N15" s="494"/>
      <c r="O15" s="493"/>
      <c r="P15" s="494"/>
      <c r="Q15" s="493"/>
      <c r="R15" s="494"/>
      <c r="S15" s="493"/>
      <c r="T15" s="494"/>
      <c r="U15" s="493"/>
      <c r="V15" s="494"/>
      <c r="W15" s="493"/>
      <c r="X15" s="494"/>
      <c r="Y15" s="494"/>
      <c r="Z15" s="494"/>
      <c r="AA15" s="38"/>
      <c r="AB15" s="349" t="s">
        <v>2</v>
      </c>
    </row>
    <row r="16" spans="2:28" ht="23.1" customHeight="1">
      <c r="B16" s="926"/>
      <c r="C16" s="925"/>
      <c r="D16" s="49" t="s">
        <v>127</v>
      </c>
      <c r="E16" s="46" t="s">
        <v>126</v>
      </c>
      <c r="F16" s="355"/>
      <c r="G16" s="365"/>
      <c r="H16" s="353" t="s">
        <v>125</v>
      </c>
      <c r="I16" s="493"/>
      <c r="J16" s="494"/>
      <c r="K16" s="493"/>
      <c r="L16" s="494"/>
      <c r="M16" s="493"/>
      <c r="N16" s="494"/>
      <c r="O16" s="493"/>
      <c r="P16" s="494"/>
      <c r="Q16" s="493"/>
      <c r="R16" s="494"/>
      <c r="S16" s="493"/>
      <c r="T16" s="494"/>
      <c r="U16" s="493"/>
      <c r="V16" s="494"/>
      <c r="W16" s="493"/>
      <c r="X16" s="494"/>
      <c r="Y16" s="494"/>
      <c r="Z16" s="494"/>
      <c r="AA16" s="38"/>
      <c r="AB16" s="349" t="s">
        <v>2</v>
      </c>
    </row>
    <row r="17" spans="2:28" ht="23.1" customHeight="1">
      <c r="B17" s="926"/>
      <c r="C17" s="925"/>
      <c r="D17" s="49" t="s">
        <v>124</v>
      </c>
      <c r="E17" s="46" t="s">
        <v>123</v>
      </c>
      <c r="F17" s="355"/>
      <c r="G17" s="365"/>
      <c r="H17" s="353" t="s">
        <v>122</v>
      </c>
      <c r="I17" s="493"/>
      <c r="J17" s="494"/>
      <c r="K17" s="493"/>
      <c r="L17" s="494"/>
      <c r="M17" s="493"/>
      <c r="N17" s="494"/>
      <c r="O17" s="493"/>
      <c r="P17" s="494"/>
      <c r="Q17" s="493"/>
      <c r="R17" s="494"/>
      <c r="S17" s="493"/>
      <c r="T17" s="494"/>
      <c r="U17" s="493"/>
      <c r="V17" s="494"/>
      <c r="W17" s="493"/>
      <c r="X17" s="494"/>
      <c r="Y17" s="494"/>
      <c r="Z17" s="494"/>
      <c r="AA17" s="38"/>
      <c r="AB17" s="349" t="s">
        <v>2</v>
      </c>
    </row>
    <row r="18" spans="2:28" ht="23.1" customHeight="1">
      <c r="B18" s="926"/>
      <c r="C18" s="925"/>
      <c r="D18" s="49" t="s">
        <v>121</v>
      </c>
      <c r="E18" s="46" t="s">
        <v>120</v>
      </c>
      <c r="F18" s="355"/>
      <c r="G18" s="365"/>
      <c r="H18" s="353" t="s">
        <v>119</v>
      </c>
      <c r="I18" s="493"/>
      <c r="J18" s="494"/>
      <c r="K18" s="493"/>
      <c r="L18" s="494"/>
      <c r="M18" s="493"/>
      <c r="N18" s="494"/>
      <c r="O18" s="493"/>
      <c r="P18" s="494"/>
      <c r="Q18" s="493"/>
      <c r="R18" s="494"/>
      <c r="S18" s="493"/>
      <c r="T18" s="494"/>
      <c r="U18" s="493"/>
      <c r="V18" s="494"/>
      <c r="W18" s="493"/>
      <c r="X18" s="494"/>
      <c r="Y18" s="494"/>
      <c r="Z18" s="494"/>
      <c r="AA18" s="38"/>
      <c r="AB18" s="349" t="s">
        <v>2</v>
      </c>
    </row>
    <row r="19" spans="2:28" ht="23.1" customHeight="1">
      <c r="B19" s="926"/>
      <c r="C19" s="925"/>
      <c r="D19" s="49" t="s">
        <v>118</v>
      </c>
      <c r="E19" s="50" t="s">
        <v>117</v>
      </c>
      <c r="F19" s="359"/>
      <c r="G19" s="364" t="s">
        <v>116</v>
      </c>
      <c r="H19" s="363" t="s">
        <v>115</v>
      </c>
      <c r="I19" s="493"/>
      <c r="J19" s="494"/>
      <c r="K19" s="493"/>
      <c r="L19" s="494"/>
      <c r="M19" s="493"/>
      <c r="N19" s="494"/>
      <c r="O19" s="493"/>
      <c r="P19" s="494"/>
      <c r="Q19" s="493"/>
      <c r="R19" s="494"/>
      <c r="S19" s="493"/>
      <c r="T19" s="494"/>
      <c r="U19" s="493"/>
      <c r="V19" s="494"/>
      <c r="W19" s="493"/>
      <c r="X19" s="494"/>
      <c r="Y19" s="494"/>
      <c r="Z19" s="494"/>
      <c r="AA19" s="38"/>
      <c r="AB19" s="349" t="s">
        <v>2</v>
      </c>
    </row>
    <row r="20" spans="2:28" ht="23.1" customHeight="1">
      <c r="B20" s="926"/>
      <c r="C20" s="925"/>
      <c r="D20" s="54" t="s">
        <v>489</v>
      </c>
      <c r="E20" s="362"/>
      <c r="F20" s="362"/>
      <c r="G20" s="354"/>
      <c r="H20" s="361" t="s">
        <v>114</v>
      </c>
      <c r="I20" s="493"/>
      <c r="J20" s="494"/>
      <c r="K20" s="493"/>
      <c r="L20" s="494"/>
      <c r="M20" s="493"/>
      <c r="N20" s="494"/>
      <c r="O20" s="493"/>
      <c r="P20" s="494"/>
      <c r="Q20" s="493"/>
      <c r="R20" s="494"/>
      <c r="S20" s="493"/>
      <c r="T20" s="494"/>
      <c r="U20" s="493"/>
      <c r="V20" s="494"/>
      <c r="W20" s="493"/>
      <c r="X20" s="494"/>
      <c r="Y20" s="494"/>
      <c r="Z20" s="494"/>
      <c r="AA20" s="38"/>
      <c r="AB20" s="349" t="s">
        <v>2</v>
      </c>
    </row>
    <row r="21" spans="2:28" ht="23.1" customHeight="1">
      <c r="B21" s="926"/>
      <c r="C21" s="360"/>
      <c r="D21" s="46" t="s">
        <v>488</v>
      </c>
      <c r="E21" s="355"/>
      <c r="F21" s="355"/>
      <c r="G21" s="356" t="s">
        <v>113</v>
      </c>
      <c r="H21" s="353" t="s">
        <v>112</v>
      </c>
      <c r="I21" s="493"/>
      <c r="J21" s="494"/>
      <c r="K21" s="493"/>
      <c r="L21" s="494"/>
      <c r="M21" s="493"/>
      <c r="N21" s="494"/>
      <c r="O21" s="493"/>
      <c r="P21" s="494"/>
      <c r="Q21" s="493"/>
      <c r="R21" s="494"/>
      <c r="S21" s="494"/>
      <c r="T21" s="494"/>
      <c r="U21" s="493"/>
      <c r="V21" s="494"/>
      <c r="W21" s="493"/>
      <c r="X21" s="494"/>
      <c r="Y21" s="494"/>
      <c r="Z21" s="494"/>
      <c r="AA21" s="45"/>
      <c r="AB21" s="349" t="s">
        <v>2</v>
      </c>
    </row>
    <row r="22" spans="2:28" ht="23.1" customHeight="1">
      <c r="B22" s="926"/>
      <c r="C22" s="46" t="s">
        <v>111</v>
      </c>
      <c r="D22" s="355"/>
      <c r="E22" s="355"/>
      <c r="F22" s="355"/>
      <c r="G22" s="354"/>
      <c r="H22" s="353" t="s">
        <v>110</v>
      </c>
      <c r="I22" s="493"/>
      <c r="J22" s="494"/>
      <c r="K22" s="493"/>
      <c r="L22" s="494"/>
      <c r="M22" s="493"/>
      <c r="N22" s="494"/>
      <c r="O22" s="493"/>
      <c r="P22" s="494"/>
      <c r="Q22" s="493"/>
      <c r="R22" s="494"/>
      <c r="S22" s="493"/>
      <c r="T22" s="494"/>
      <c r="U22" s="493"/>
      <c r="V22" s="494"/>
      <c r="W22" s="493"/>
      <c r="X22" s="494"/>
      <c r="Y22" s="494"/>
      <c r="Z22" s="494"/>
      <c r="AA22" s="38"/>
      <c r="AB22" s="349" t="s">
        <v>2</v>
      </c>
    </row>
    <row r="23" spans="2:28" ht="23.1" customHeight="1">
      <c r="B23" s="358"/>
      <c r="C23" s="46" t="s">
        <v>109</v>
      </c>
      <c r="D23" s="355"/>
      <c r="E23" s="355"/>
      <c r="F23" s="355"/>
      <c r="G23" s="356"/>
      <c r="H23" s="41" t="s">
        <v>558</v>
      </c>
      <c r="I23" s="493"/>
      <c r="J23" s="494"/>
      <c r="K23" s="493"/>
      <c r="L23" s="494"/>
      <c r="M23" s="493"/>
      <c r="N23" s="494"/>
      <c r="O23" s="493"/>
      <c r="P23" s="494"/>
      <c r="Q23" s="493"/>
      <c r="R23" s="494"/>
      <c r="S23" s="494"/>
      <c r="T23" s="494"/>
      <c r="U23" s="493"/>
      <c r="V23" s="494"/>
      <c r="W23" s="493"/>
      <c r="X23" s="494"/>
      <c r="Y23" s="494"/>
      <c r="Z23" s="494"/>
      <c r="AA23" s="38"/>
      <c r="AB23" s="349" t="s">
        <v>2</v>
      </c>
    </row>
    <row r="24" spans="2:28" ht="23.1" customHeight="1">
      <c r="B24" s="48" t="s">
        <v>108</v>
      </c>
      <c r="C24" s="46" t="s">
        <v>487</v>
      </c>
      <c r="D24" s="355"/>
      <c r="E24" s="355"/>
      <c r="F24" s="355"/>
      <c r="G24" s="356" t="s">
        <v>107</v>
      </c>
      <c r="H24" s="353" t="s">
        <v>106</v>
      </c>
      <c r="I24" s="493"/>
      <c r="J24" s="494"/>
      <c r="K24" s="493"/>
      <c r="L24" s="494"/>
      <c r="M24" s="493"/>
      <c r="N24" s="494"/>
      <c r="O24" s="493"/>
      <c r="P24" s="494"/>
      <c r="Q24" s="493"/>
      <c r="R24" s="494"/>
      <c r="S24" s="493"/>
      <c r="T24" s="494"/>
      <c r="U24" s="493"/>
      <c r="V24" s="494"/>
      <c r="W24" s="493"/>
      <c r="X24" s="494"/>
      <c r="Y24" s="494"/>
      <c r="Z24" s="494"/>
      <c r="AA24" s="38"/>
      <c r="AB24" s="349" t="s">
        <v>2</v>
      </c>
    </row>
    <row r="25" spans="2:28" ht="23.1" customHeight="1">
      <c r="B25" s="48" t="s">
        <v>105</v>
      </c>
      <c r="C25" s="46" t="s">
        <v>104</v>
      </c>
      <c r="D25" s="355"/>
      <c r="E25" s="355"/>
      <c r="F25" s="355"/>
      <c r="G25" s="356" t="s">
        <v>103</v>
      </c>
      <c r="H25" s="353" t="s">
        <v>102</v>
      </c>
      <c r="I25" s="493"/>
      <c r="J25" s="494"/>
      <c r="K25" s="493"/>
      <c r="L25" s="494"/>
      <c r="M25" s="493"/>
      <c r="N25" s="494"/>
      <c r="O25" s="493"/>
      <c r="P25" s="494"/>
      <c r="Q25" s="493"/>
      <c r="R25" s="494"/>
      <c r="S25" s="493"/>
      <c r="T25" s="494"/>
      <c r="U25" s="493"/>
      <c r="V25" s="494"/>
      <c r="W25" s="493"/>
      <c r="X25" s="494"/>
      <c r="Y25" s="494"/>
      <c r="Z25" s="494"/>
      <c r="AA25" s="38"/>
      <c r="AB25" s="349" t="s">
        <v>2</v>
      </c>
    </row>
    <row r="26" spans="2:28" ht="23.1" customHeight="1">
      <c r="B26" s="47" t="s">
        <v>101</v>
      </c>
      <c r="C26" s="46" t="s">
        <v>100</v>
      </c>
      <c r="D26" s="355"/>
      <c r="E26" s="355"/>
      <c r="F26" s="355"/>
      <c r="G26" s="356" t="s">
        <v>99</v>
      </c>
      <c r="H26" s="353" t="s">
        <v>98</v>
      </c>
      <c r="I26" s="493"/>
      <c r="J26" s="494"/>
      <c r="K26" s="493"/>
      <c r="L26" s="494"/>
      <c r="M26" s="493"/>
      <c r="N26" s="494"/>
      <c r="O26" s="493"/>
      <c r="P26" s="494"/>
      <c r="Q26" s="493"/>
      <c r="R26" s="494"/>
      <c r="S26" s="494"/>
      <c r="T26" s="494"/>
      <c r="U26" s="493"/>
      <c r="V26" s="494"/>
      <c r="W26" s="493"/>
      <c r="X26" s="494"/>
      <c r="Y26" s="494"/>
      <c r="Z26" s="494"/>
      <c r="AA26" s="38"/>
      <c r="AB26" s="349" t="s">
        <v>2</v>
      </c>
    </row>
    <row r="27" spans="2:28" ht="23.1" customHeight="1">
      <c r="B27" s="48" t="s">
        <v>97</v>
      </c>
      <c r="C27" s="46" t="s">
        <v>96</v>
      </c>
      <c r="D27" s="355"/>
      <c r="E27" s="355"/>
      <c r="F27" s="355"/>
      <c r="G27" s="354"/>
      <c r="H27" s="353" t="s">
        <v>95</v>
      </c>
      <c r="I27" s="493"/>
      <c r="J27" s="494"/>
      <c r="K27" s="493"/>
      <c r="L27" s="494"/>
      <c r="M27" s="493"/>
      <c r="N27" s="494"/>
      <c r="O27" s="493"/>
      <c r="P27" s="494"/>
      <c r="Q27" s="493"/>
      <c r="R27" s="494"/>
      <c r="S27" s="493"/>
      <c r="T27" s="494"/>
      <c r="U27" s="493"/>
      <c r="V27" s="494"/>
      <c r="W27" s="493"/>
      <c r="X27" s="494"/>
      <c r="Y27" s="494"/>
      <c r="Z27" s="494"/>
      <c r="AA27" s="38"/>
      <c r="AB27" s="349" t="s">
        <v>2</v>
      </c>
    </row>
    <row r="28" spans="2:28" ht="23.1" customHeight="1">
      <c r="B28" s="48" t="s">
        <v>94</v>
      </c>
      <c r="C28" s="46" t="s">
        <v>93</v>
      </c>
      <c r="D28" s="355"/>
      <c r="E28" s="355"/>
      <c r="F28" s="355"/>
      <c r="G28" s="354"/>
      <c r="H28" s="353" t="s">
        <v>92</v>
      </c>
      <c r="I28" s="493"/>
      <c r="J28" s="494"/>
      <c r="K28" s="493"/>
      <c r="L28" s="494"/>
      <c r="M28" s="493"/>
      <c r="N28" s="494"/>
      <c r="O28" s="493"/>
      <c r="P28" s="494"/>
      <c r="Q28" s="493"/>
      <c r="R28" s="494"/>
      <c r="S28" s="493"/>
      <c r="T28" s="494"/>
      <c r="U28" s="493"/>
      <c r="V28" s="494"/>
      <c r="W28" s="493"/>
      <c r="X28" s="494"/>
      <c r="Y28" s="494"/>
      <c r="Z28" s="494"/>
      <c r="AA28" s="38"/>
      <c r="AB28" s="349" t="s">
        <v>2</v>
      </c>
    </row>
    <row r="29" spans="2:28" ht="23.1" customHeight="1">
      <c r="B29" s="47" t="s">
        <v>91</v>
      </c>
      <c r="C29" s="46" t="s">
        <v>90</v>
      </c>
      <c r="D29" s="355"/>
      <c r="E29" s="355"/>
      <c r="F29" s="355"/>
      <c r="G29" s="356" t="s">
        <v>89</v>
      </c>
      <c r="H29" s="353" t="s">
        <v>88</v>
      </c>
      <c r="I29" s="493"/>
      <c r="J29" s="494"/>
      <c r="K29" s="493"/>
      <c r="L29" s="494"/>
      <c r="M29" s="493"/>
      <c r="N29" s="494"/>
      <c r="O29" s="493"/>
      <c r="P29" s="494"/>
      <c r="Q29" s="493"/>
      <c r="R29" s="494"/>
      <c r="S29" s="494"/>
      <c r="T29" s="494"/>
      <c r="U29" s="493"/>
      <c r="V29" s="494"/>
      <c r="W29" s="493"/>
      <c r="X29" s="494"/>
      <c r="Y29" s="494"/>
      <c r="Z29" s="494"/>
      <c r="AA29" s="38"/>
      <c r="AB29" s="349" t="s">
        <v>2</v>
      </c>
    </row>
    <row r="30" spans="2:28" ht="23.1" customHeight="1">
      <c r="B30" s="39" t="s">
        <v>87</v>
      </c>
      <c r="C30" s="355"/>
      <c r="D30" s="355"/>
      <c r="E30" s="355"/>
      <c r="F30" s="355"/>
      <c r="G30" s="356" t="s">
        <v>86</v>
      </c>
      <c r="H30" s="353" t="s">
        <v>85</v>
      </c>
      <c r="I30" s="493"/>
      <c r="J30" s="494"/>
      <c r="K30" s="493"/>
      <c r="L30" s="494"/>
      <c r="M30" s="493"/>
      <c r="N30" s="494"/>
      <c r="O30" s="493"/>
      <c r="P30" s="494"/>
      <c r="Q30" s="493"/>
      <c r="R30" s="494"/>
      <c r="S30" s="493"/>
      <c r="T30" s="494"/>
      <c r="U30" s="493"/>
      <c r="V30" s="494"/>
      <c r="W30" s="493"/>
      <c r="X30" s="494"/>
      <c r="Y30" s="494"/>
      <c r="Z30" s="494"/>
      <c r="AA30" s="45"/>
      <c r="AB30" s="349" t="s">
        <v>2</v>
      </c>
    </row>
    <row r="31" spans="2:28" ht="23.1" customHeight="1">
      <c r="B31" s="39" t="s">
        <v>84</v>
      </c>
      <c r="C31" s="355"/>
      <c r="D31" s="355"/>
      <c r="E31" s="355"/>
      <c r="F31" s="355"/>
      <c r="G31" s="354"/>
      <c r="H31" s="353" t="s">
        <v>83</v>
      </c>
      <c r="I31" s="493"/>
      <c r="J31" s="494"/>
      <c r="K31" s="493"/>
      <c r="L31" s="494"/>
      <c r="M31" s="493"/>
      <c r="N31" s="494"/>
      <c r="O31" s="493"/>
      <c r="P31" s="494"/>
      <c r="Q31" s="493"/>
      <c r="R31" s="494"/>
      <c r="S31" s="493"/>
      <c r="T31" s="494"/>
      <c r="U31" s="493"/>
      <c r="V31" s="494"/>
      <c r="W31" s="493"/>
      <c r="X31" s="494"/>
      <c r="Y31" s="494"/>
      <c r="Z31" s="494"/>
      <c r="AA31" s="38"/>
      <c r="AB31" s="349" t="s">
        <v>2</v>
      </c>
    </row>
    <row r="32" spans="2:28" ht="23.1" customHeight="1">
      <c r="B32" s="44" t="s">
        <v>82</v>
      </c>
      <c r="C32" s="359"/>
      <c r="D32" s="359"/>
      <c r="E32" s="359"/>
      <c r="F32" s="359"/>
      <c r="G32" s="354"/>
      <c r="H32" s="353" t="s">
        <v>81</v>
      </c>
      <c r="I32" s="493"/>
      <c r="J32" s="494"/>
      <c r="K32" s="493"/>
      <c r="L32" s="494"/>
      <c r="M32" s="493"/>
      <c r="N32" s="494"/>
      <c r="O32" s="493"/>
      <c r="P32" s="494"/>
      <c r="Q32" s="493"/>
      <c r="R32" s="494"/>
      <c r="S32" s="493"/>
      <c r="T32" s="494"/>
      <c r="U32" s="493"/>
      <c r="V32" s="494"/>
      <c r="W32" s="493"/>
      <c r="X32" s="494"/>
      <c r="Y32" s="494"/>
      <c r="Z32" s="494"/>
      <c r="AA32" s="38"/>
      <c r="AB32" s="349" t="s">
        <v>2</v>
      </c>
    </row>
    <row r="33" spans="2:28" ht="23.1" customHeight="1">
      <c r="B33" s="358"/>
      <c r="C33" s="355"/>
      <c r="D33" s="355"/>
      <c r="E33" s="357" t="s">
        <v>80</v>
      </c>
      <c r="F33" s="43"/>
      <c r="G33" s="42"/>
      <c r="H33" s="41"/>
      <c r="I33" s="493"/>
      <c r="J33" s="494"/>
      <c r="K33" s="493"/>
      <c r="L33" s="494"/>
      <c r="M33" s="493"/>
      <c r="N33" s="494"/>
      <c r="O33" s="493"/>
      <c r="P33" s="494"/>
      <c r="Q33" s="493"/>
      <c r="R33" s="494"/>
      <c r="S33" s="493"/>
      <c r="T33" s="494"/>
      <c r="U33" s="493"/>
      <c r="V33" s="494"/>
      <c r="W33" s="493"/>
      <c r="X33" s="494"/>
      <c r="Y33" s="494"/>
      <c r="Z33" s="494"/>
      <c r="AA33" s="38"/>
      <c r="AB33" s="349" t="s">
        <v>2</v>
      </c>
    </row>
    <row r="34" spans="2:28" ht="23.1" customHeight="1">
      <c r="B34" s="39" t="s">
        <v>79</v>
      </c>
      <c r="C34" s="355"/>
      <c r="D34" s="355"/>
      <c r="E34" s="355"/>
      <c r="F34" s="355"/>
      <c r="G34" s="356" t="s">
        <v>78</v>
      </c>
      <c r="H34" s="353" t="s">
        <v>77</v>
      </c>
      <c r="I34" s="493"/>
      <c r="J34" s="494"/>
      <c r="K34" s="493"/>
      <c r="L34" s="494"/>
      <c r="M34" s="493"/>
      <c r="N34" s="494"/>
      <c r="O34" s="493"/>
      <c r="P34" s="494"/>
      <c r="Q34" s="493"/>
      <c r="R34" s="494"/>
      <c r="S34" s="493"/>
      <c r="T34" s="494"/>
      <c r="U34" s="493"/>
      <c r="V34" s="494"/>
      <c r="W34" s="493"/>
      <c r="X34" s="494"/>
      <c r="Y34" s="494"/>
      <c r="Z34" s="494"/>
      <c r="AA34" s="38"/>
      <c r="AB34" s="349" t="s">
        <v>2</v>
      </c>
    </row>
    <row r="35" spans="2:28" ht="23.1" customHeight="1">
      <c r="B35" s="39" t="s">
        <v>76</v>
      </c>
      <c r="C35" s="355"/>
      <c r="D35" s="355"/>
      <c r="E35" s="355"/>
      <c r="F35" s="355"/>
      <c r="G35" s="354"/>
      <c r="H35" s="353" t="s">
        <v>75</v>
      </c>
      <c r="I35" s="493"/>
      <c r="J35" s="494"/>
      <c r="K35" s="493"/>
      <c r="L35" s="494"/>
      <c r="M35" s="493"/>
      <c r="N35" s="494"/>
      <c r="O35" s="493"/>
      <c r="P35" s="494"/>
      <c r="Q35" s="493"/>
      <c r="R35" s="494"/>
      <c r="S35" s="493"/>
      <c r="T35" s="494"/>
      <c r="U35" s="493"/>
      <c r="V35" s="494"/>
      <c r="W35" s="493"/>
      <c r="X35" s="494"/>
      <c r="Y35" s="494"/>
      <c r="Z35" s="494"/>
      <c r="AA35" s="38"/>
      <c r="AB35" s="349" t="s">
        <v>2</v>
      </c>
    </row>
    <row r="36" spans="2:28" ht="23.1" customHeight="1">
      <c r="B36" s="39" t="s">
        <v>74</v>
      </c>
      <c r="C36" s="355"/>
      <c r="D36" s="355"/>
      <c r="E36" s="355"/>
      <c r="F36" s="355"/>
      <c r="G36" s="356" t="s">
        <v>73</v>
      </c>
      <c r="H36" s="353" t="s">
        <v>72</v>
      </c>
      <c r="I36" s="493"/>
      <c r="J36" s="494"/>
      <c r="K36" s="493"/>
      <c r="L36" s="494"/>
      <c r="M36" s="493"/>
      <c r="N36" s="494"/>
      <c r="O36" s="493"/>
      <c r="P36" s="494"/>
      <c r="Q36" s="493"/>
      <c r="R36" s="494"/>
      <c r="S36" s="493"/>
      <c r="T36" s="494"/>
      <c r="U36" s="493"/>
      <c r="V36" s="494"/>
      <c r="W36" s="493"/>
      <c r="X36" s="494"/>
      <c r="Y36" s="494"/>
      <c r="Z36" s="494"/>
      <c r="AA36" s="38"/>
      <c r="AB36" s="349" t="s">
        <v>2</v>
      </c>
    </row>
    <row r="37" spans="2:28" ht="23.1" customHeight="1">
      <c r="B37" s="39" t="s">
        <v>71</v>
      </c>
      <c r="C37" s="355"/>
      <c r="D37" s="355"/>
      <c r="E37" s="355"/>
      <c r="F37" s="355"/>
      <c r="G37" s="354"/>
      <c r="H37" s="353" t="s">
        <v>70</v>
      </c>
      <c r="I37" s="493"/>
      <c r="J37" s="494"/>
      <c r="K37" s="493"/>
      <c r="L37" s="494"/>
      <c r="M37" s="493"/>
      <c r="N37" s="494"/>
      <c r="O37" s="493"/>
      <c r="P37" s="494"/>
      <c r="Q37" s="493"/>
      <c r="R37" s="494"/>
      <c r="S37" s="493"/>
      <c r="T37" s="494"/>
      <c r="U37" s="493"/>
      <c r="V37" s="494"/>
      <c r="W37" s="493"/>
      <c r="X37" s="494"/>
      <c r="Y37" s="494"/>
      <c r="Z37" s="494"/>
      <c r="AA37" s="40"/>
      <c r="AB37" s="349" t="s">
        <v>2</v>
      </c>
    </row>
    <row r="38" spans="2:28" ht="23.1" customHeight="1">
      <c r="B38" s="39" t="s">
        <v>69</v>
      </c>
      <c r="C38" s="355"/>
      <c r="D38" s="355"/>
      <c r="E38" s="355"/>
      <c r="F38" s="355"/>
      <c r="G38" s="354"/>
      <c r="H38" s="353" t="s">
        <v>68</v>
      </c>
      <c r="I38" s="493"/>
      <c r="J38" s="494"/>
      <c r="K38" s="493"/>
      <c r="L38" s="494"/>
      <c r="M38" s="493"/>
      <c r="N38" s="494"/>
      <c r="O38" s="493"/>
      <c r="P38" s="494"/>
      <c r="Q38" s="493"/>
      <c r="R38" s="494"/>
      <c r="S38" s="493"/>
      <c r="T38" s="494"/>
      <c r="U38" s="493"/>
      <c r="V38" s="494"/>
      <c r="W38" s="493"/>
      <c r="X38" s="494"/>
      <c r="Y38" s="494"/>
      <c r="Z38" s="494"/>
      <c r="AA38" s="38"/>
      <c r="AB38" s="349" t="s">
        <v>2</v>
      </c>
    </row>
    <row r="39" spans="2:28" ht="23.1" customHeight="1" thickBot="1">
      <c r="B39" s="37" t="s">
        <v>67</v>
      </c>
      <c r="C39" s="352"/>
      <c r="D39" s="352"/>
      <c r="E39" s="352"/>
      <c r="F39" s="352"/>
      <c r="G39" s="351" t="s">
        <v>66</v>
      </c>
      <c r="H39" s="350" t="s">
        <v>65</v>
      </c>
      <c r="I39" s="612"/>
      <c r="J39" s="613"/>
      <c r="K39" s="612"/>
      <c r="L39" s="613"/>
      <c r="M39" s="612"/>
      <c r="N39" s="613"/>
      <c r="O39" s="612"/>
      <c r="P39" s="613"/>
      <c r="Q39" s="612"/>
      <c r="R39" s="613"/>
      <c r="S39" s="612"/>
      <c r="T39" s="613"/>
      <c r="U39" s="612"/>
      <c r="V39" s="613"/>
      <c r="W39" s="612"/>
      <c r="X39" s="613"/>
      <c r="Y39" s="613"/>
      <c r="Z39" s="613"/>
      <c r="AA39" s="36"/>
      <c r="AB39" s="349" t="s">
        <v>2</v>
      </c>
    </row>
    <row r="40" spans="2:28" ht="20.100000000000001" customHeight="1">
      <c r="B40" s="428" t="s">
        <v>518</v>
      </c>
    </row>
    <row r="41" spans="2:28" ht="20.100000000000001" customHeight="1">
      <c r="B41" s="428" t="s">
        <v>517</v>
      </c>
    </row>
    <row r="42" spans="2:28" ht="20.100000000000001" customHeight="1">
      <c r="B42" s="428" t="s">
        <v>557</v>
      </c>
    </row>
    <row r="43" spans="2:28" ht="20.100000000000001" customHeight="1">
      <c r="B43" s="383" t="s">
        <v>516</v>
      </c>
    </row>
    <row r="44" spans="2:28" ht="20.100000000000001" customHeight="1">
      <c r="B44" s="383" t="s">
        <v>515</v>
      </c>
    </row>
    <row r="45" spans="2:28" ht="20.100000000000001" customHeight="1">
      <c r="B45" s="344" t="s">
        <v>556</v>
      </c>
    </row>
    <row r="46" spans="2:28" ht="20.100000000000001" customHeight="1">
      <c r="B46" s="344"/>
    </row>
    <row r="47" spans="2:28" ht="20.100000000000001" customHeight="1">
      <c r="B47" s="344"/>
    </row>
  </sheetData>
  <sheetProtection algorithmName="SHA-512" hashValue="wEulgdjH6UckV2rbcH0Hf/UWA+Tuctgcd3Ma4auSk8XN7C/NXd5lPRu3e7cRtJyDGm7Vc1ce+/Jizdl2M5uBrw==" saltValue="iuqWoFj+Dq1Hl2PQxyDArA==" spinCount="100000" sheet="1" objects="1" scenarios="1"/>
  <mergeCells count="6">
    <mergeCell ref="Q4:R4"/>
    <mergeCell ref="C11:C20"/>
    <mergeCell ref="B11:B22"/>
    <mergeCell ref="K4:L4"/>
    <mergeCell ref="M4:N4"/>
    <mergeCell ref="O4:P4"/>
  </mergeCells>
  <phoneticPr fontId="15"/>
  <printOptions horizontalCentered="1"/>
  <pageMargins left="0.59055118110236204" right="0" top="0.78740157480314998" bottom="0.78740157480314998" header="0.39370078740157499" footer="0.39370078740157499"/>
  <pageSetup paperSize="12" scale="66" orientation="landscape" blackAndWhite="1" horizontalDpi="4294967293" verticalDpi="300" r:id="rId1"/>
  <headerFooter alignWithMargins="0">
    <oddHeader>&amp;RDATE &amp;D&amp;L&amp;"ＭＳ 明朝,太字"&amp;20 養豚特別支援資金</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Sheet_212">
    <pageSetUpPr fitToPage="1"/>
  </sheetPr>
  <dimension ref="B1:Z136"/>
  <sheetViews>
    <sheetView showGridLines="0" zoomScale="85" zoomScaleNormal="85" workbookViewId="0"/>
  </sheetViews>
  <sheetFormatPr defaultColWidth="11" defaultRowHeight="18" customHeight="1"/>
  <cols>
    <col min="1" max="1" width="1.5" style="385" customWidth="1"/>
    <col min="2" max="2" width="3" style="385" customWidth="1"/>
    <col min="3" max="3" width="1.625" style="385" customWidth="1"/>
    <col min="4" max="4" width="15.875" style="385" customWidth="1"/>
    <col min="5" max="5" width="14.625" style="385" customWidth="1"/>
    <col min="6" max="6" width="4.125" style="386" customWidth="1"/>
    <col min="7" max="24" width="10.625" style="385" customWidth="1"/>
    <col min="25" max="25" width="40.625" style="385" customWidth="1"/>
    <col min="26" max="16384" width="11" style="385"/>
  </cols>
  <sheetData>
    <row r="1" spans="2:26" ht="24" customHeight="1"/>
    <row r="2" spans="2:26" ht="24" customHeight="1">
      <c r="B2" s="404" t="s">
        <v>194</v>
      </c>
      <c r="C2" s="403"/>
    </row>
    <row r="3" spans="2:26" ht="24" customHeight="1" thickBot="1">
      <c r="B3" s="72" t="s">
        <v>496</v>
      </c>
      <c r="D3" s="388"/>
      <c r="F3" s="402"/>
      <c r="G3" s="401"/>
      <c r="H3" s="401"/>
      <c r="I3" s="401"/>
      <c r="J3" s="401"/>
      <c r="K3" s="401"/>
      <c r="L3" s="401"/>
      <c r="M3" s="401"/>
      <c r="N3" s="401"/>
      <c r="O3" s="401"/>
      <c r="P3" s="401"/>
      <c r="Q3" s="401"/>
      <c r="R3" s="401"/>
      <c r="S3" s="401"/>
      <c r="T3" s="401"/>
      <c r="U3" s="401"/>
      <c r="V3" s="401"/>
      <c r="W3" s="401"/>
      <c r="X3" s="401"/>
      <c r="Y3" s="71" t="s">
        <v>193</v>
      </c>
    </row>
    <row r="4" spans="2:26" ht="24" customHeight="1">
      <c r="B4" s="240"/>
      <c r="C4" s="241"/>
      <c r="D4" s="241"/>
      <c r="E4" s="241"/>
      <c r="F4" s="242"/>
      <c r="G4" s="727">
        <f>IF(H4-1= 0,30,H4-1)</f>
        <v>-33</v>
      </c>
      <c r="H4" s="728">
        <f>IF(I4-1= 0,30,I4-1)</f>
        <v>-32</v>
      </c>
      <c r="I4" s="939">
        <f>IF(K4-1= 0,30,K4-1)</f>
        <v>-31</v>
      </c>
      <c r="J4" s="940"/>
      <c r="K4" s="929">
        <f>配列シート!$B$3-30</f>
        <v>-30</v>
      </c>
      <c r="L4" s="930"/>
      <c r="M4" s="929">
        <f>K4+1</f>
        <v>-29</v>
      </c>
      <c r="N4" s="930"/>
      <c r="O4" s="929">
        <f>M4+1</f>
        <v>-28</v>
      </c>
      <c r="P4" s="930"/>
      <c r="Q4" s="729">
        <f>O4+1</f>
        <v>-27</v>
      </c>
      <c r="R4" s="729">
        <f t="shared" ref="R4:X4" si="0">Q4+1</f>
        <v>-26</v>
      </c>
      <c r="S4" s="729">
        <f t="shared" si="0"/>
        <v>-25</v>
      </c>
      <c r="T4" s="729">
        <f t="shared" si="0"/>
        <v>-24</v>
      </c>
      <c r="U4" s="729">
        <f t="shared" si="0"/>
        <v>-23</v>
      </c>
      <c r="V4" s="729">
        <f t="shared" si="0"/>
        <v>-22</v>
      </c>
      <c r="W4" s="729">
        <f t="shared" si="0"/>
        <v>-21</v>
      </c>
      <c r="X4" s="729">
        <f t="shared" si="0"/>
        <v>-20</v>
      </c>
      <c r="Y4" s="495"/>
      <c r="Z4" s="390"/>
    </row>
    <row r="5" spans="2:26" ht="24" customHeight="1">
      <c r="B5" s="936" t="s">
        <v>11</v>
      </c>
      <c r="C5" s="937"/>
      <c r="D5" s="937"/>
      <c r="E5" s="937"/>
      <c r="F5" s="938"/>
      <c r="G5" s="489"/>
      <c r="H5" s="489"/>
      <c r="I5" s="490" t="s">
        <v>9</v>
      </c>
      <c r="J5" s="489"/>
      <c r="K5" s="438" t="str">
        <f>IF(配列シート!$B$4-30=K4,"(目標年次)","")</f>
        <v>(目標年次)</v>
      </c>
      <c r="L5" s="490" t="s">
        <v>9</v>
      </c>
      <c r="M5" s="438" t="str">
        <f>IF(配列シート!$B$4-30=M4,"(目標年次)","")</f>
        <v/>
      </c>
      <c r="N5" s="490" t="s">
        <v>9</v>
      </c>
      <c r="O5" s="438" t="str">
        <f>IF(配列シート!$B$4-30=O4,"(目標年次)","")</f>
        <v/>
      </c>
      <c r="P5" s="490" t="s">
        <v>9</v>
      </c>
      <c r="Q5" s="438" t="str">
        <f>IF(配列シート!$B$4-30=Q4,"(目標年次)","")</f>
        <v/>
      </c>
      <c r="R5" s="438" t="str">
        <f>IF(配列シート!$B$4-30=R4,"(目標年次)","")</f>
        <v/>
      </c>
      <c r="S5" s="438" t="str">
        <f>IF(配列シート!$B$4-30=S4,"(目標年次)","")</f>
        <v/>
      </c>
      <c r="T5" s="438" t="str">
        <f>IF(配列シート!$B$4-30=T4,"(目標年次)","")</f>
        <v/>
      </c>
      <c r="U5" s="438" t="str">
        <f>IF(配列シート!$B$4-30=U4,"(目標年次)","")</f>
        <v/>
      </c>
      <c r="V5" s="438" t="str">
        <f>IF(配列シート!$B$4-30=V4,"(目標年次)","")</f>
        <v/>
      </c>
      <c r="W5" s="438" t="str">
        <f>IF(配列シート!$B$4-30=W4,"(目標年次)","")</f>
        <v/>
      </c>
      <c r="X5" s="438" t="str">
        <f>IF(配列シート!$B$4-30=X4,"(目標年次)","")</f>
        <v/>
      </c>
      <c r="Y5" s="496" t="s">
        <v>495</v>
      </c>
      <c r="Z5" s="390"/>
    </row>
    <row r="6" spans="2:26" ht="24" customHeight="1">
      <c r="B6" s="243"/>
      <c r="C6" s="244"/>
      <c r="D6" s="244"/>
      <c r="E6" s="244"/>
      <c r="F6" s="245"/>
      <c r="G6" s="491" t="s">
        <v>145</v>
      </c>
      <c r="H6" s="491" t="s">
        <v>145</v>
      </c>
      <c r="I6" s="492" t="s">
        <v>8</v>
      </c>
      <c r="J6" s="491" t="s">
        <v>145</v>
      </c>
      <c r="K6" s="449" t="s">
        <v>578</v>
      </c>
      <c r="L6" s="491" t="s">
        <v>8</v>
      </c>
      <c r="M6" s="449" t="s">
        <v>578</v>
      </c>
      <c r="N6" s="491" t="s">
        <v>8</v>
      </c>
      <c r="O6" s="449" t="s">
        <v>578</v>
      </c>
      <c r="P6" s="491" t="s">
        <v>8</v>
      </c>
      <c r="Q6" s="449" t="s">
        <v>578</v>
      </c>
      <c r="R6" s="449" t="s">
        <v>578</v>
      </c>
      <c r="S6" s="449" t="s">
        <v>578</v>
      </c>
      <c r="T6" s="449" t="s">
        <v>578</v>
      </c>
      <c r="U6" s="449" t="s">
        <v>578</v>
      </c>
      <c r="V6" s="449" t="s">
        <v>578</v>
      </c>
      <c r="W6" s="449" t="s">
        <v>578</v>
      </c>
      <c r="X6" s="449" t="s">
        <v>578</v>
      </c>
      <c r="Y6" s="497"/>
      <c r="Z6" s="390"/>
    </row>
    <row r="7" spans="2:26" ht="24" customHeight="1">
      <c r="B7" s="933" t="s">
        <v>192</v>
      </c>
      <c r="C7" s="70" t="s">
        <v>191</v>
      </c>
      <c r="D7" s="395"/>
      <c r="E7" s="67"/>
      <c r="F7" s="66"/>
      <c r="G7" s="498"/>
      <c r="H7" s="498"/>
      <c r="I7" s="498"/>
      <c r="J7" s="498"/>
      <c r="K7" s="498"/>
      <c r="L7" s="498"/>
      <c r="M7" s="498"/>
      <c r="N7" s="498"/>
      <c r="O7" s="498"/>
      <c r="P7" s="498"/>
      <c r="Q7" s="498"/>
      <c r="R7" s="498"/>
      <c r="S7" s="498"/>
      <c r="T7" s="498"/>
      <c r="U7" s="498"/>
      <c r="V7" s="498"/>
      <c r="W7" s="498"/>
      <c r="X7" s="498"/>
      <c r="Y7" s="63"/>
      <c r="Z7" s="390"/>
    </row>
    <row r="8" spans="2:26" ht="24" customHeight="1">
      <c r="B8" s="934"/>
      <c r="C8" s="69" t="s">
        <v>190</v>
      </c>
      <c r="D8" s="395"/>
      <c r="E8" s="67"/>
      <c r="F8" s="66"/>
      <c r="G8" s="498"/>
      <c r="H8" s="498"/>
      <c r="I8" s="498"/>
      <c r="J8" s="498"/>
      <c r="K8" s="498"/>
      <c r="L8" s="498"/>
      <c r="M8" s="498"/>
      <c r="N8" s="498"/>
      <c r="O8" s="498"/>
      <c r="P8" s="498"/>
      <c r="Q8" s="498"/>
      <c r="R8" s="498"/>
      <c r="S8" s="498"/>
      <c r="T8" s="498"/>
      <c r="U8" s="498"/>
      <c r="V8" s="498"/>
      <c r="W8" s="498"/>
      <c r="X8" s="498"/>
      <c r="Y8" s="57"/>
      <c r="Z8" s="390"/>
    </row>
    <row r="9" spans="2:26" ht="24" customHeight="1">
      <c r="B9" s="935"/>
      <c r="C9" s="60" t="s">
        <v>189</v>
      </c>
      <c r="D9" s="400"/>
      <c r="E9" s="67"/>
      <c r="F9" s="394" t="s">
        <v>188</v>
      </c>
      <c r="G9" s="498"/>
      <c r="H9" s="498"/>
      <c r="I9" s="498"/>
      <c r="J9" s="498"/>
      <c r="K9" s="498"/>
      <c r="L9" s="498"/>
      <c r="M9" s="498"/>
      <c r="N9" s="498"/>
      <c r="O9" s="498"/>
      <c r="P9" s="498"/>
      <c r="Q9" s="498"/>
      <c r="R9" s="498"/>
      <c r="S9" s="498"/>
      <c r="T9" s="498"/>
      <c r="U9" s="498"/>
      <c r="V9" s="498"/>
      <c r="W9" s="498"/>
      <c r="X9" s="498"/>
      <c r="Y9" s="59"/>
      <c r="Z9" s="390"/>
    </row>
    <row r="10" spans="2:26" ht="24" customHeight="1">
      <c r="B10" s="64"/>
      <c r="C10" s="60" t="s">
        <v>187</v>
      </c>
      <c r="D10" s="395"/>
      <c r="E10" s="67"/>
      <c r="F10" s="394" t="s">
        <v>186</v>
      </c>
      <c r="G10" s="498"/>
      <c r="H10" s="498"/>
      <c r="I10" s="498"/>
      <c r="J10" s="498"/>
      <c r="K10" s="498"/>
      <c r="L10" s="498"/>
      <c r="M10" s="498"/>
      <c r="N10" s="498"/>
      <c r="O10" s="498"/>
      <c r="P10" s="498"/>
      <c r="Q10" s="498"/>
      <c r="R10" s="498"/>
      <c r="S10" s="498"/>
      <c r="T10" s="498"/>
      <c r="U10" s="498"/>
      <c r="V10" s="498"/>
      <c r="W10" s="498"/>
      <c r="X10" s="498"/>
      <c r="Y10" s="57"/>
      <c r="Z10" s="390"/>
    </row>
    <row r="11" spans="2:26" ht="24" customHeight="1">
      <c r="B11" s="399"/>
      <c r="C11" s="68" t="s">
        <v>185</v>
      </c>
      <c r="D11" s="395"/>
      <c r="E11" s="67"/>
      <c r="F11" s="394" t="s">
        <v>184</v>
      </c>
      <c r="G11" s="498"/>
      <c r="H11" s="498"/>
      <c r="I11" s="498"/>
      <c r="J11" s="498"/>
      <c r="K11" s="498"/>
      <c r="L11" s="498"/>
      <c r="M11" s="498"/>
      <c r="N11" s="498"/>
      <c r="O11" s="498"/>
      <c r="P11" s="498"/>
      <c r="Q11" s="498"/>
      <c r="R11" s="498"/>
      <c r="S11" s="498"/>
      <c r="T11" s="498"/>
      <c r="U11" s="498"/>
      <c r="V11" s="498"/>
      <c r="W11" s="498"/>
      <c r="X11" s="498"/>
      <c r="Y11" s="57"/>
      <c r="Z11" s="390"/>
    </row>
    <row r="12" spans="2:26" ht="24" customHeight="1">
      <c r="B12" s="931" t="s">
        <v>183</v>
      </c>
      <c r="C12" s="398"/>
      <c r="D12" s="62" t="s">
        <v>182</v>
      </c>
      <c r="E12" s="67"/>
      <c r="F12" s="66"/>
      <c r="G12" s="498"/>
      <c r="H12" s="498"/>
      <c r="I12" s="498"/>
      <c r="J12" s="498"/>
      <c r="K12" s="498"/>
      <c r="L12" s="498"/>
      <c r="M12" s="498"/>
      <c r="N12" s="498"/>
      <c r="O12" s="498"/>
      <c r="P12" s="498"/>
      <c r="Q12" s="498"/>
      <c r="R12" s="498"/>
      <c r="S12" s="498"/>
      <c r="T12" s="498"/>
      <c r="U12" s="498"/>
      <c r="V12" s="498"/>
      <c r="W12" s="498"/>
      <c r="X12" s="498"/>
      <c r="Y12" s="57"/>
      <c r="Z12" s="390"/>
    </row>
    <row r="13" spans="2:26" ht="24" customHeight="1">
      <c r="B13" s="932"/>
      <c r="C13" s="398"/>
      <c r="D13" s="62" t="s">
        <v>181</v>
      </c>
      <c r="E13" s="67"/>
      <c r="F13" s="66"/>
      <c r="G13" s="498"/>
      <c r="H13" s="498"/>
      <c r="I13" s="498"/>
      <c r="J13" s="498"/>
      <c r="K13" s="498"/>
      <c r="L13" s="498"/>
      <c r="M13" s="498"/>
      <c r="N13" s="498"/>
      <c r="O13" s="498"/>
      <c r="P13" s="498"/>
      <c r="Q13" s="498"/>
      <c r="R13" s="498"/>
      <c r="S13" s="498"/>
      <c r="T13" s="498"/>
      <c r="U13" s="498"/>
      <c r="V13" s="498"/>
      <c r="W13" s="498"/>
      <c r="X13" s="498"/>
      <c r="Y13" s="57"/>
      <c r="Z13" s="390"/>
    </row>
    <row r="14" spans="2:26" ht="24" customHeight="1">
      <c r="B14" s="932"/>
      <c r="C14" s="397"/>
      <c r="D14" s="60" t="s">
        <v>180</v>
      </c>
      <c r="E14" s="65"/>
      <c r="F14" s="394" t="s">
        <v>179</v>
      </c>
      <c r="G14" s="498"/>
      <c r="H14" s="498"/>
      <c r="I14" s="498"/>
      <c r="J14" s="498"/>
      <c r="K14" s="498"/>
      <c r="L14" s="498"/>
      <c r="M14" s="498"/>
      <c r="N14" s="498"/>
      <c r="O14" s="498"/>
      <c r="P14" s="498"/>
      <c r="Q14" s="498"/>
      <c r="R14" s="498"/>
      <c r="S14" s="498"/>
      <c r="T14" s="498"/>
      <c r="U14" s="498"/>
      <c r="V14" s="498"/>
      <c r="W14" s="498"/>
      <c r="X14" s="498"/>
      <c r="Y14" s="57"/>
      <c r="Z14" s="390"/>
    </row>
    <row r="15" spans="2:26" ht="24" customHeight="1">
      <c r="B15" s="932"/>
      <c r="C15" s="60" t="s">
        <v>494</v>
      </c>
      <c r="D15" s="395"/>
      <c r="E15" s="67"/>
      <c r="F15" s="394" t="s">
        <v>178</v>
      </c>
      <c r="G15" s="498"/>
      <c r="H15" s="498"/>
      <c r="I15" s="498"/>
      <c r="J15" s="498"/>
      <c r="K15" s="498"/>
      <c r="L15" s="498"/>
      <c r="M15" s="498"/>
      <c r="N15" s="498"/>
      <c r="O15" s="498"/>
      <c r="P15" s="498"/>
      <c r="Q15" s="498"/>
      <c r="R15" s="498"/>
      <c r="S15" s="498"/>
      <c r="T15" s="498"/>
      <c r="U15" s="498"/>
      <c r="V15" s="498"/>
      <c r="W15" s="498"/>
      <c r="X15" s="498"/>
      <c r="Y15" s="57"/>
      <c r="Z15" s="390"/>
    </row>
    <row r="16" spans="2:26" ht="24" customHeight="1">
      <c r="B16" s="64"/>
      <c r="C16" s="60" t="s">
        <v>177</v>
      </c>
      <c r="D16" s="395"/>
      <c r="E16" s="67"/>
      <c r="F16" s="394" t="s">
        <v>176</v>
      </c>
      <c r="G16" s="498"/>
      <c r="H16" s="498"/>
      <c r="I16" s="498"/>
      <c r="J16" s="498"/>
      <c r="K16" s="498"/>
      <c r="L16" s="498"/>
      <c r="M16" s="498"/>
      <c r="N16" s="498"/>
      <c r="O16" s="498"/>
      <c r="P16" s="498"/>
      <c r="Q16" s="498"/>
      <c r="R16" s="498"/>
      <c r="S16" s="498"/>
      <c r="T16" s="498"/>
      <c r="U16" s="498"/>
      <c r="V16" s="498"/>
      <c r="W16" s="498"/>
      <c r="X16" s="498"/>
      <c r="Y16" s="57"/>
      <c r="Z16" s="390"/>
    </row>
    <row r="17" spans="2:26" ht="24" customHeight="1">
      <c r="B17" s="396"/>
      <c r="C17" s="60" t="s">
        <v>175</v>
      </c>
      <c r="D17" s="395"/>
      <c r="E17" s="65" t="s">
        <v>174</v>
      </c>
      <c r="F17" s="394" t="s">
        <v>173</v>
      </c>
      <c r="G17" s="498"/>
      <c r="H17" s="498"/>
      <c r="I17" s="498"/>
      <c r="J17" s="498"/>
      <c r="K17" s="498"/>
      <c r="L17" s="498"/>
      <c r="M17" s="498"/>
      <c r="N17" s="498"/>
      <c r="O17" s="498"/>
      <c r="P17" s="498"/>
      <c r="Q17" s="498"/>
      <c r="R17" s="498"/>
      <c r="S17" s="498"/>
      <c r="T17" s="498"/>
      <c r="U17" s="498"/>
      <c r="V17" s="498"/>
      <c r="W17" s="498"/>
      <c r="X17" s="498"/>
      <c r="Y17" s="57"/>
      <c r="Z17" s="390"/>
    </row>
    <row r="18" spans="2:26" ht="24" customHeight="1">
      <c r="B18" s="58" t="s">
        <v>172</v>
      </c>
      <c r="C18" s="395"/>
      <c r="D18" s="395"/>
      <c r="E18" s="65" t="s">
        <v>171</v>
      </c>
      <c r="F18" s="394" t="s">
        <v>170</v>
      </c>
      <c r="G18" s="498"/>
      <c r="H18" s="498"/>
      <c r="I18" s="498"/>
      <c r="J18" s="498"/>
      <c r="K18" s="498"/>
      <c r="L18" s="498"/>
      <c r="M18" s="498"/>
      <c r="N18" s="498"/>
      <c r="O18" s="498"/>
      <c r="P18" s="498"/>
      <c r="Q18" s="498"/>
      <c r="R18" s="498"/>
      <c r="S18" s="498"/>
      <c r="T18" s="498"/>
      <c r="U18" s="498"/>
      <c r="V18" s="498"/>
      <c r="W18" s="498"/>
      <c r="X18" s="498"/>
      <c r="Y18" s="63"/>
      <c r="Z18" s="390"/>
    </row>
    <row r="19" spans="2:26" ht="24" customHeight="1">
      <c r="B19" s="61" t="s">
        <v>169</v>
      </c>
      <c r="C19" s="395"/>
      <c r="D19" s="395"/>
      <c r="E19" s="67"/>
      <c r="F19" s="394" t="s">
        <v>168</v>
      </c>
      <c r="G19" s="498"/>
      <c r="H19" s="498"/>
      <c r="I19" s="498"/>
      <c r="J19" s="498"/>
      <c r="K19" s="498"/>
      <c r="L19" s="498"/>
      <c r="M19" s="498"/>
      <c r="N19" s="498"/>
      <c r="O19" s="498"/>
      <c r="P19" s="498"/>
      <c r="Q19" s="498"/>
      <c r="R19" s="498"/>
      <c r="S19" s="498"/>
      <c r="T19" s="498"/>
      <c r="U19" s="498"/>
      <c r="V19" s="498"/>
      <c r="W19" s="498"/>
      <c r="X19" s="498"/>
      <c r="Y19" s="57"/>
      <c r="Z19" s="390"/>
    </row>
    <row r="20" spans="2:26" ht="24" customHeight="1">
      <c r="B20" s="396"/>
      <c r="C20" s="62" t="s">
        <v>167</v>
      </c>
      <c r="D20" s="395"/>
      <c r="E20" s="67"/>
      <c r="F20" s="66"/>
      <c r="G20" s="498"/>
      <c r="H20" s="498"/>
      <c r="I20" s="498"/>
      <c r="J20" s="498"/>
      <c r="K20" s="498"/>
      <c r="L20" s="498"/>
      <c r="M20" s="498"/>
      <c r="N20" s="498"/>
      <c r="O20" s="498"/>
      <c r="P20" s="498"/>
      <c r="Q20" s="498"/>
      <c r="R20" s="498"/>
      <c r="S20" s="498"/>
      <c r="T20" s="498"/>
      <c r="U20" s="498"/>
      <c r="V20" s="498"/>
      <c r="W20" s="498"/>
      <c r="X20" s="498"/>
      <c r="Y20" s="57"/>
      <c r="Z20" s="390"/>
    </row>
    <row r="21" spans="2:26" ht="24" customHeight="1">
      <c r="B21" s="58" t="s">
        <v>166</v>
      </c>
      <c r="C21" s="395"/>
      <c r="D21" s="395"/>
      <c r="E21" s="65" t="s">
        <v>165</v>
      </c>
      <c r="F21" s="394" t="s">
        <v>164</v>
      </c>
      <c r="G21" s="498"/>
      <c r="H21" s="498"/>
      <c r="I21" s="498"/>
      <c r="J21" s="498"/>
      <c r="K21" s="498"/>
      <c r="L21" s="498"/>
      <c r="M21" s="498"/>
      <c r="N21" s="498"/>
      <c r="O21" s="498"/>
      <c r="P21" s="498"/>
      <c r="Q21" s="498"/>
      <c r="R21" s="498"/>
      <c r="S21" s="498"/>
      <c r="T21" s="498"/>
      <c r="U21" s="498"/>
      <c r="V21" s="498"/>
      <c r="W21" s="498"/>
      <c r="X21" s="498"/>
      <c r="Y21" s="59"/>
      <c r="Z21" s="390"/>
    </row>
    <row r="22" spans="2:26" ht="24" customHeight="1">
      <c r="B22" s="61" t="s">
        <v>163</v>
      </c>
      <c r="C22" s="395"/>
      <c r="D22" s="395"/>
      <c r="E22" s="67"/>
      <c r="F22" s="394" t="s">
        <v>162</v>
      </c>
      <c r="G22" s="498"/>
      <c r="H22" s="498"/>
      <c r="I22" s="498"/>
      <c r="J22" s="498"/>
      <c r="K22" s="498"/>
      <c r="L22" s="498"/>
      <c r="M22" s="498"/>
      <c r="N22" s="498"/>
      <c r="O22" s="498"/>
      <c r="P22" s="498"/>
      <c r="Q22" s="498"/>
      <c r="R22" s="498"/>
      <c r="S22" s="498"/>
      <c r="T22" s="498"/>
      <c r="U22" s="498"/>
      <c r="V22" s="498"/>
      <c r="W22" s="498"/>
      <c r="X22" s="498"/>
      <c r="Y22" s="57"/>
      <c r="Z22" s="390"/>
    </row>
    <row r="23" spans="2:26" ht="24" customHeight="1">
      <c r="B23" s="396"/>
      <c r="C23" s="62" t="s">
        <v>161</v>
      </c>
      <c r="D23" s="395"/>
      <c r="E23" s="67"/>
      <c r="F23" s="66"/>
      <c r="G23" s="498"/>
      <c r="H23" s="498"/>
      <c r="I23" s="498"/>
      <c r="J23" s="498"/>
      <c r="K23" s="498"/>
      <c r="L23" s="498"/>
      <c r="M23" s="498"/>
      <c r="N23" s="498"/>
      <c r="O23" s="498"/>
      <c r="P23" s="498"/>
      <c r="Q23" s="498"/>
      <c r="R23" s="498"/>
      <c r="S23" s="498"/>
      <c r="T23" s="498"/>
      <c r="U23" s="498"/>
      <c r="V23" s="498"/>
      <c r="W23" s="498"/>
      <c r="X23" s="498"/>
      <c r="Y23" s="59"/>
      <c r="Z23" s="390"/>
    </row>
    <row r="24" spans="2:26" ht="24" customHeight="1">
      <c r="B24" s="61" t="s">
        <v>160</v>
      </c>
      <c r="C24" s="395"/>
      <c r="D24" s="395"/>
      <c r="E24" s="67"/>
      <c r="F24" s="394" t="s">
        <v>159</v>
      </c>
      <c r="G24" s="498"/>
      <c r="H24" s="498"/>
      <c r="I24" s="498"/>
      <c r="J24" s="498"/>
      <c r="K24" s="498"/>
      <c r="L24" s="498"/>
      <c r="M24" s="498"/>
      <c r="N24" s="498"/>
      <c r="O24" s="498"/>
      <c r="P24" s="498"/>
      <c r="Q24" s="498"/>
      <c r="R24" s="498"/>
      <c r="S24" s="498"/>
      <c r="T24" s="498"/>
      <c r="U24" s="498"/>
      <c r="V24" s="498"/>
      <c r="W24" s="498"/>
      <c r="X24" s="498"/>
      <c r="Y24" s="57"/>
      <c r="Z24" s="390"/>
    </row>
    <row r="25" spans="2:26" ht="24" customHeight="1">
      <c r="B25" s="396"/>
      <c r="C25" s="60" t="s">
        <v>158</v>
      </c>
      <c r="D25" s="395"/>
      <c r="E25" s="67"/>
      <c r="F25" s="394" t="s">
        <v>157</v>
      </c>
      <c r="G25" s="498"/>
      <c r="H25" s="498"/>
      <c r="I25" s="498"/>
      <c r="J25" s="498"/>
      <c r="K25" s="498"/>
      <c r="L25" s="498"/>
      <c r="M25" s="498"/>
      <c r="N25" s="498"/>
      <c r="O25" s="498"/>
      <c r="P25" s="498"/>
      <c r="Q25" s="498"/>
      <c r="R25" s="498"/>
      <c r="S25" s="498"/>
      <c r="T25" s="498"/>
      <c r="U25" s="498"/>
      <c r="V25" s="498"/>
      <c r="W25" s="498"/>
      <c r="X25" s="498"/>
      <c r="Y25" s="57"/>
      <c r="Z25" s="390"/>
    </row>
    <row r="26" spans="2:26" ht="24" customHeight="1">
      <c r="B26" s="58" t="s">
        <v>156</v>
      </c>
      <c r="C26" s="395"/>
      <c r="D26" s="395"/>
      <c r="E26" s="65" t="s">
        <v>155</v>
      </c>
      <c r="F26" s="394" t="s">
        <v>154</v>
      </c>
      <c r="G26" s="498"/>
      <c r="H26" s="498"/>
      <c r="I26" s="498"/>
      <c r="J26" s="498"/>
      <c r="K26" s="498"/>
      <c r="L26" s="498"/>
      <c r="M26" s="498"/>
      <c r="N26" s="498"/>
      <c r="O26" s="498"/>
      <c r="P26" s="498"/>
      <c r="Q26" s="498"/>
      <c r="R26" s="498"/>
      <c r="S26" s="498"/>
      <c r="T26" s="498"/>
      <c r="U26" s="498"/>
      <c r="V26" s="498"/>
      <c r="W26" s="498"/>
      <c r="X26" s="498"/>
      <c r="Y26" s="59"/>
      <c r="Z26" s="390"/>
    </row>
    <row r="27" spans="2:26" ht="24" customHeight="1">
      <c r="B27" s="58" t="s">
        <v>153</v>
      </c>
      <c r="C27" s="395"/>
      <c r="D27" s="395"/>
      <c r="E27" s="67"/>
      <c r="F27" s="394" t="s">
        <v>152</v>
      </c>
      <c r="G27" s="498"/>
      <c r="H27" s="498"/>
      <c r="I27" s="498"/>
      <c r="J27" s="498"/>
      <c r="K27" s="498"/>
      <c r="L27" s="498"/>
      <c r="M27" s="498"/>
      <c r="N27" s="498"/>
      <c r="O27" s="498"/>
      <c r="P27" s="498"/>
      <c r="Q27" s="498"/>
      <c r="R27" s="498"/>
      <c r="S27" s="498"/>
      <c r="T27" s="498"/>
      <c r="U27" s="498"/>
      <c r="V27" s="498"/>
      <c r="W27" s="498"/>
      <c r="X27" s="498"/>
      <c r="Y27" s="57"/>
      <c r="Z27" s="390"/>
    </row>
    <row r="28" spans="2:26" ht="24" customHeight="1">
      <c r="B28" s="58" t="s">
        <v>522</v>
      </c>
      <c r="C28" s="395"/>
      <c r="D28" s="395"/>
      <c r="E28" s="65" t="s">
        <v>151</v>
      </c>
      <c r="F28" s="394" t="s">
        <v>150</v>
      </c>
      <c r="G28" s="498"/>
      <c r="H28" s="498"/>
      <c r="I28" s="498"/>
      <c r="J28" s="498"/>
      <c r="K28" s="498"/>
      <c r="L28" s="498"/>
      <c r="M28" s="498"/>
      <c r="N28" s="498"/>
      <c r="O28" s="498"/>
      <c r="P28" s="498"/>
      <c r="Q28" s="498"/>
      <c r="R28" s="498"/>
      <c r="S28" s="498"/>
      <c r="T28" s="498"/>
      <c r="U28" s="498"/>
      <c r="V28" s="498"/>
      <c r="W28" s="498"/>
      <c r="X28" s="498"/>
      <c r="Y28" s="57"/>
      <c r="Z28" s="390"/>
    </row>
    <row r="29" spans="2:26" ht="24" customHeight="1" thickBot="1">
      <c r="B29" s="429" t="s">
        <v>521</v>
      </c>
      <c r="C29" s="393"/>
      <c r="D29" s="393"/>
      <c r="E29" s="392"/>
      <c r="F29" s="391" t="s">
        <v>65</v>
      </c>
      <c r="G29" s="614"/>
      <c r="H29" s="614"/>
      <c r="I29" s="614"/>
      <c r="J29" s="614"/>
      <c r="K29" s="614"/>
      <c r="L29" s="614"/>
      <c r="M29" s="614"/>
      <c r="N29" s="614"/>
      <c r="O29" s="614"/>
      <c r="P29" s="614"/>
      <c r="Q29" s="614"/>
      <c r="R29" s="614"/>
      <c r="S29" s="614"/>
      <c r="T29" s="614"/>
      <c r="U29" s="614"/>
      <c r="V29" s="614"/>
      <c r="W29" s="614"/>
      <c r="X29" s="614"/>
      <c r="Y29" s="56"/>
      <c r="Z29" s="390"/>
    </row>
    <row r="30" spans="2:26" ht="24" customHeight="1">
      <c r="B30" s="388" t="s">
        <v>520</v>
      </c>
      <c r="D30" s="389"/>
      <c r="E30" s="389"/>
    </row>
    <row r="31" spans="2:26" ht="24" customHeight="1">
      <c r="B31" s="385" t="s">
        <v>493</v>
      </c>
      <c r="D31" s="389"/>
      <c r="E31" s="389"/>
    </row>
    <row r="32" spans="2:26" ht="24" customHeight="1">
      <c r="B32" s="385" t="s">
        <v>519</v>
      </c>
      <c r="D32" s="389"/>
      <c r="E32" s="389"/>
    </row>
    <row r="33" spans="2:6" ht="24" customHeight="1">
      <c r="B33" s="385" t="s">
        <v>560</v>
      </c>
      <c r="D33" s="388"/>
      <c r="F33" s="385"/>
    </row>
    <row r="34" spans="2:6" ht="24" customHeight="1">
      <c r="D34" s="388"/>
      <c r="F34" s="385"/>
    </row>
    <row r="136" spans="3:6" ht="18" customHeight="1" thickBot="1">
      <c r="C136" s="387"/>
      <c r="F136" s="385"/>
    </row>
  </sheetData>
  <sheetProtection algorithmName="SHA-512" hashValue="WTK0MvPTVgjA+LaXLwcpArvkcXt3JUDv6Aal/JJEwcssjtJA3Ygsf7bEwJDBRPgDbaWEW3JOmriUvvv1dMaYQg==" saltValue="ownle1Zj/Wk0sBUGBRNLbQ==" spinCount="100000" sheet="1" objects="1" scenarios="1"/>
  <mergeCells count="7">
    <mergeCell ref="M4:N4"/>
    <mergeCell ref="O4:P4"/>
    <mergeCell ref="B12:B15"/>
    <mergeCell ref="B7:B9"/>
    <mergeCell ref="B5:F5"/>
    <mergeCell ref="I4:J4"/>
    <mergeCell ref="K4:L4"/>
  </mergeCells>
  <phoneticPr fontId="15"/>
  <printOptions horizontalCentered="1"/>
  <pageMargins left="0.59055118110236204" right="0" top="0.78740157480314998" bottom="0.78740157480314998" header="0.39370078740157499" footer="0.39370078740157499"/>
  <pageSetup paperSize="12" scale="70" orientation="landscape" blackAndWhite="1" horizontalDpi="4294967293" verticalDpi="300" r:id="rId1"/>
  <headerFooter alignWithMargins="0">
    <oddHeader>&amp;RDATE &amp;D&amp;L&amp;"ＭＳ 明朝,太字"&amp;20 養豚特別支援資金</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324CF-FAE3-45BE-A7AF-BE6D8025DEC3}">
  <sheetPr codeName="PSheet_32">
    <pageSetUpPr fitToPage="1"/>
  </sheetPr>
  <dimension ref="A1:AD138"/>
  <sheetViews>
    <sheetView showGridLines="0" zoomScale="85" zoomScaleNormal="85" workbookViewId="0"/>
  </sheetViews>
  <sheetFormatPr defaultColWidth="11" defaultRowHeight="18" customHeight="1"/>
  <cols>
    <col min="1" max="1" width="1.25" style="73" customWidth="1"/>
    <col min="2" max="2" width="5.125" style="73" customWidth="1"/>
    <col min="3" max="3" width="5.625" style="73" customWidth="1"/>
    <col min="4" max="4" width="4" style="73" customWidth="1"/>
    <col min="5" max="7" width="10.625" style="73" customWidth="1"/>
    <col min="8" max="15" width="10.625" style="74" customWidth="1"/>
    <col min="16" max="25" width="10.625" style="73" customWidth="1"/>
    <col min="26" max="26" width="7.625" style="73" customWidth="1"/>
    <col min="27" max="27" width="3.125" style="73" customWidth="1"/>
    <col min="28" max="28" width="7.625" style="73" customWidth="1"/>
    <col min="29" max="29" width="3.125" style="73" customWidth="1"/>
    <col min="30" max="30" width="4" style="73" customWidth="1"/>
    <col min="31" max="16384" width="11" style="73"/>
  </cols>
  <sheetData>
    <row r="1" spans="2:30" ht="18.95" customHeight="1"/>
    <row r="2" spans="2:30" ht="18.95" customHeight="1">
      <c r="B2" s="86" t="s">
        <v>343</v>
      </c>
    </row>
    <row r="3" spans="2:30" ht="18.95" customHeight="1" thickBot="1">
      <c r="B3" s="73" t="s">
        <v>342</v>
      </c>
      <c r="D3" s="83"/>
      <c r="E3" s="83"/>
      <c r="F3" s="83"/>
      <c r="G3" s="83"/>
      <c r="H3" s="85"/>
      <c r="I3" s="85"/>
      <c r="J3" s="85"/>
      <c r="K3" s="85"/>
      <c r="L3" s="85"/>
      <c r="M3" s="85"/>
      <c r="N3" s="85"/>
      <c r="O3" s="85"/>
      <c r="P3" s="83"/>
      <c r="Q3" s="83"/>
      <c r="R3" s="83"/>
      <c r="S3" s="83"/>
      <c r="T3" s="83"/>
      <c r="U3" s="83"/>
      <c r="V3" s="83"/>
      <c r="W3" s="83"/>
      <c r="X3" s="83"/>
      <c r="Y3" s="83"/>
      <c r="Z3" s="84"/>
      <c r="AA3" s="83"/>
      <c r="AB3" s="83"/>
      <c r="AC3" s="82" t="s">
        <v>193</v>
      </c>
    </row>
    <row r="4" spans="2:30" ht="18.95" customHeight="1">
      <c r="B4" s="857"/>
      <c r="C4" s="856"/>
      <c r="D4" s="856"/>
      <c r="E4" s="856"/>
      <c r="F4" s="856"/>
      <c r="G4" s="855"/>
      <c r="H4" s="730">
        <f>IF(I4-1= 0,30,I4-1)</f>
        <v>-33</v>
      </c>
      <c r="I4" s="731">
        <f>IF(J4-1= 0,30,J4-1)</f>
        <v>-32</v>
      </c>
      <c r="J4" s="970">
        <f>IF(L4-1= 0,30,L4-1)</f>
        <v>-31</v>
      </c>
      <c r="K4" s="971"/>
      <c r="L4" s="972">
        <f>配列シート!$B$3-30</f>
        <v>-30</v>
      </c>
      <c r="M4" s="973"/>
      <c r="N4" s="972">
        <f>L4+1</f>
        <v>-29</v>
      </c>
      <c r="O4" s="973"/>
      <c r="P4" s="974">
        <f>N4+1</f>
        <v>-28</v>
      </c>
      <c r="Q4" s="975"/>
      <c r="R4" s="738">
        <f>P4+1</f>
        <v>-27</v>
      </c>
      <c r="S4" s="738">
        <f t="shared" ref="S4:Y4" si="0">R4+1</f>
        <v>-26</v>
      </c>
      <c r="T4" s="738">
        <f t="shared" si="0"/>
        <v>-25</v>
      </c>
      <c r="U4" s="738">
        <f t="shared" si="0"/>
        <v>-24</v>
      </c>
      <c r="V4" s="738">
        <f t="shared" si="0"/>
        <v>-23</v>
      </c>
      <c r="W4" s="738">
        <f t="shared" si="0"/>
        <v>-22</v>
      </c>
      <c r="X4" s="738">
        <f t="shared" si="0"/>
        <v>-21</v>
      </c>
      <c r="Y4" s="738">
        <f t="shared" si="0"/>
        <v>-20</v>
      </c>
      <c r="Z4" s="959" t="s">
        <v>341</v>
      </c>
      <c r="AA4" s="960"/>
      <c r="AB4" s="960"/>
      <c r="AC4" s="961"/>
      <c r="AD4" s="80"/>
    </row>
    <row r="5" spans="2:30" ht="18.95" customHeight="1">
      <c r="B5" s="854" t="s">
        <v>526</v>
      </c>
      <c r="G5" s="853"/>
      <c r="H5" s="489"/>
      <c r="I5" s="489"/>
      <c r="J5" s="499" t="s">
        <v>9</v>
      </c>
      <c r="K5" s="489"/>
      <c r="L5" s="438" t="str">
        <f>IF(配列シート!$B$4-30=L4,"(目標年次)","")</f>
        <v>(目標年次)</v>
      </c>
      <c r="M5" s="500" t="s">
        <v>9</v>
      </c>
      <c r="N5" s="438" t="str">
        <f>IF(配列シート!$B$4-30=N4,"(目標年次)","")</f>
        <v/>
      </c>
      <c r="O5" s="500" t="s">
        <v>9</v>
      </c>
      <c r="P5" s="438" t="str">
        <f>IF(配列シート!$B$4-30=P4,"(目標年次)","")</f>
        <v/>
      </c>
      <c r="Q5" s="500" t="s">
        <v>9</v>
      </c>
      <c r="R5" s="438" t="str">
        <f>IF(配列シート!$B$4-30=R4,"(目標年次)","")</f>
        <v/>
      </c>
      <c r="S5" s="438" t="str">
        <f>IF(配列シート!$B$4-30=S4,"(目標年次)","")</f>
        <v/>
      </c>
      <c r="T5" s="438" t="str">
        <f>IF(配列シート!$B$4-30=T4,"(目標年次)","")</f>
        <v/>
      </c>
      <c r="U5" s="438" t="str">
        <f>IF(配列シート!$B$4-30=U4,"(目標年次)","")</f>
        <v/>
      </c>
      <c r="V5" s="438" t="str">
        <f>IF(配列シート!$B$4-30=V4,"(目標年次)","")</f>
        <v/>
      </c>
      <c r="W5" s="438" t="str">
        <f>IF(配列シート!$B$4-30=W4,"(目標年次)","")</f>
        <v/>
      </c>
      <c r="X5" s="438" t="str">
        <f>IF(配列シート!$B$4-30=X4,"(目標年次)","")</f>
        <v/>
      </c>
      <c r="Y5" s="438" t="str">
        <f>IF(配列シート!$B$4-30=Y4,"(目標年次)","")</f>
        <v/>
      </c>
      <c r="Z5" s="962"/>
      <c r="AA5" s="963"/>
      <c r="AB5" s="963"/>
      <c r="AC5" s="964"/>
      <c r="AD5" s="80"/>
    </row>
    <row r="6" spans="2:30" ht="18.95" customHeight="1">
      <c r="B6" s="806"/>
      <c r="C6" s="741"/>
      <c r="D6" s="741"/>
      <c r="E6" s="741"/>
      <c r="F6" s="741"/>
      <c r="G6" s="81"/>
      <c r="H6" s="852" t="s">
        <v>10</v>
      </c>
      <c r="I6" s="852" t="s">
        <v>10</v>
      </c>
      <c r="J6" s="449" t="s">
        <v>8</v>
      </c>
      <c r="K6" s="852" t="s">
        <v>10</v>
      </c>
      <c r="L6" s="449" t="s">
        <v>578</v>
      </c>
      <c r="M6" s="449" t="s">
        <v>8</v>
      </c>
      <c r="N6" s="449" t="s">
        <v>578</v>
      </c>
      <c r="O6" s="851" t="s">
        <v>8</v>
      </c>
      <c r="P6" s="449" t="s">
        <v>578</v>
      </c>
      <c r="Q6" s="851" t="s">
        <v>8</v>
      </c>
      <c r="R6" s="449" t="s">
        <v>578</v>
      </c>
      <c r="S6" s="449" t="s">
        <v>578</v>
      </c>
      <c r="T6" s="449" t="s">
        <v>578</v>
      </c>
      <c r="U6" s="449" t="s">
        <v>578</v>
      </c>
      <c r="V6" s="449" t="s">
        <v>578</v>
      </c>
      <c r="W6" s="449" t="s">
        <v>578</v>
      </c>
      <c r="X6" s="449" t="s">
        <v>578</v>
      </c>
      <c r="Y6" s="449" t="s">
        <v>578</v>
      </c>
      <c r="Z6" s="797"/>
      <c r="AA6" s="741"/>
      <c r="AB6" s="850" t="s">
        <v>525</v>
      </c>
      <c r="AC6" s="849"/>
      <c r="AD6" s="80"/>
    </row>
    <row r="7" spans="2:30" ht="18.95" customHeight="1">
      <c r="B7" s="739"/>
      <c r="D7" s="740" t="s">
        <v>340</v>
      </c>
      <c r="E7" s="741"/>
      <c r="F7" s="741"/>
      <c r="G7" s="81"/>
      <c r="H7" s="742"/>
      <c r="I7" s="743"/>
      <c r="J7" s="744"/>
      <c r="K7" s="743"/>
      <c r="L7" s="743"/>
      <c r="M7" s="743"/>
      <c r="N7" s="743"/>
      <c r="O7" s="743"/>
      <c r="P7" s="743"/>
      <c r="Q7" s="743"/>
      <c r="R7" s="743"/>
      <c r="S7" s="743"/>
      <c r="T7" s="743"/>
      <c r="U7" s="743"/>
      <c r="V7" s="743"/>
      <c r="W7" s="743"/>
      <c r="X7" s="743"/>
      <c r="Y7" s="743"/>
      <c r="Z7" s="745"/>
      <c r="AA7" s="78"/>
      <c r="AB7" s="746"/>
      <c r="AC7" s="747"/>
      <c r="AD7" s="80"/>
    </row>
    <row r="8" spans="2:30" ht="18.95" customHeight="1">
      <c r="B8" s="976" t="s">
        <v>339</v>
      </c>
      <c r="C8" s="977"/>
      <c r="D8" s="748" t="s">
        <v>338</v>
      </c>
      <c r="E8" s="741"/>
      <c r="F8" s="741"/>
      <c r="G8" s="81"/>
      <c r="H8" s="742"/>
      <c r="I8" s="743"/>
      <c r="J8" s="749"/>
      <c r="K8" s="743"/>
      <c r="L8" s="743"/>
      <c r="M8" s="743"/>
      <c r="N8" s="743"/>
      <c r="O8" s="743"/>
      <c r="P8" s="743"/>
      <c r="Q8" s="743"/>
      <c r="R8" s="743"/>
      <c r="S8" s="743"/>
      <c r="T8" s="743"/>
      <c r="U8" s="743"/>
      <c r="V8" s="743"/>
      <c r="W8" s="743"/>
      <c r="X8" s="743"/>
      <c r="Y8" s="743"/>
      <c r="Z8" s="745"/>
      <c r="AA8" s="78"/>
      <c r="AB8" s="745"/>
      <c r="AC8" s="747"/>
      <c r="AD8" s="80"/>
    </row>
    <row r="9" spans="2:30" ht="18.95" customHeight="1">
      <c r="B9" s="976" t="s">
        <v>337</v>
      </c>
      <c r="C9" s="977"/>
      <c r="D9" s="748" t="s">
        <v>336</v>
      </c>
      <c r="E9" s="741"/>
      <c r="F9" s="741"/>
      <c r="G9" s="81"/>
      <c r="H9" s="742"/>
      <c r="I9" s="743"/>
      <c r="J9" s="749"/>
      <c r="K9" s="743"/>
      <c r="L9" s="743"/>
      <c r="M9" s="743"/>
      <c r="N9" s="743"/>
      <c r="O9" s="743"/>
      <c r="P9" s="743"/>
      <c r="Q9" s="743"/>
      <c r="R9" s="743"/>
      <c r="S9" s="743"/>
      <c r="T9" s="743"/>
      <c r="U9" s="743"/>
      <c r="V9" s="743"/>
      <c r="W9" s="743"/>
      <c r="X9" s="743"/>
      <c r="Y9" s="743"/>
      <c r="Z9" s="745"/>
      <c r="AA9" s="78"/>
      <c r="AB9" s="745"/>
      <c r="AC9" s="747"/>
      <c r="AD9" s="80"/>
    </row>
    <row r="10" spans="2:30" ht="18.95" customHeight="1">
      <c r="B10" s="750"/>
      <c r="C10" s="81"/>
      <c r="D10" s="748" t="s">
        <v>335</v>
      </c>
      <c r="E10" s="741"/>
      <c r="F10" s="741"/>
      <c r="G10" s="751" t="s">
        <v>144</v>
      </c>
      <c r="H10" s="752"/>
      <c r="I10" s="752"/>
      <c r="J10" s="753"/>
      <c r="K10" s="752"/>
      <c r="L10" s="752"/>
      <c r="M10" s="752"/>
      <c r="N10" s="752"/>
      <c r="O10" s="752"/>
      <c r="P10" s="752"/>
      <c r="Q10" s="752"/>
      <c r="R10" s="752"/>
      <c r="S10" s="752"/>
      <c r="T10" s="752"/>
      <c r="U10" s="752"/>
      <c r="V10" s="752"/>
      <c r="W10" s="752"/>
      <c r="X10" s="752"/>
      <c r="Y10" s="752"/>
      <c r="Z10" s="754"/>
      <c r="AA10" s="755"/>
      <c r="AB10" s="754"/>
      <c r="AC10" s="756"/>
      <c r="AD10" s="80"/>
    </row>
    <row r="11" spans="2:30" ht="18.95" customHeight="1">
      <c r="B11" s="810"/>
      <c r="C11" s="411"/>
      <c r="D11" s="757"/>
      <c r="E11" s="758">
        <v>30</v>
      </c>
      <c r="F11" s="78"/>
      <c r="G11" s="759" t="s">
        <v>333</v>
      </c>
      <c r="H11" s="760"/>
      <c r="I11" s="760"/>
      <c r="J11" s="760"/>
      <c r="K11" s="760"/>
      <c r="L11" s="760"/>
      <c r="M11" s="760"/>
      <c r="N11" s="761"/>
      <c r="O11" s="761"/>
      <c r="P11" s="761"/>
      <c r="Q11" s="761"/>
      <c r="R11" s="761"/>
      <c r="S11" s="761"/>
      <c r="T11" s="761"/>
      <c r="U11" s="761"/>
      <c r="V11" s="761"/>
      <c r="W11" s="761"/>
      <c r="X11" s="761"/>
      <c r="Y11" s="761"/>
      <c r="Z11" s="762"/>
      <c r="AA11" s="763" t="s">
        <v>334</v>
      </c>
      <c r="AB11" s="764"/>
      <c r="AC11" s="765" t="s">
        <v>334</v>
      </c>
      <c r="AD11" s="80"/>
    </row>
    <row r="12" spans="2:30" ht="18.95" customHeight="1">
      <c r="B12" s="810"/>
      <c r="C12" s="980" t="s">
        <v>593</v>
      </c>
      <c r="D12" s="748" t="s">
        <v>332</v>
      </c>
      <c r="E12" s="766"/>
      <c r="F12" s="767"/>
      <c r="G12" s="768" t="s">
        <v>331</v>
      </c>
      <c r="H12" s="769"/>
      <c r="I12" s="769"/>
      <c r="J12" s="769"/>
      <c r="K12" s="769"/>
      <c r="L12" s="769"/>
      <c r="M12" s="769"/>
      <c r="N12" s="752"/>
      <c r="O12" s="752"/>
      <c r="P12" s="752"/>
      <c r="Q12" s="752"/>
      <c r="R12" s="752"/>
      <c r="S12" s="752"/>
      <c r="T12" s="752"/>
      <c r="U12" s="752"/>
      <c r="V12" s="752"/>
      <c r="W12" s="752"/>
      <c r="X12" s="752"/>
      <c r="Y12" s="752"/>
      <c r="Z12" s="770"/>
      <c r="AA12" s="771"/>
      <c r="AB12" s="770"/>
      <c r="AC12" s="772"/>
      <c r="AD12" s="80"/>
    </row>
    <row r="13" spans="2:30" ht="18.95" customHeight="1">
      <c r="B13" s="982" t="s">
        <v>524</v>
      </c>
      <c r="C13" s="981"/>
      <c r="D13" s="757"/>
      <c r="E13" s="773">
        <v>1</v>
      </c>
      <c r="F13" s="78"/>
      <c r="G13" s="759" t="s">
        <v>333</v>
      </c>
      <c r="H13" s="760"/>
      <c r="I13" s="760"/>
      <c r="J13" s="760"/>
      <c r="K13" s="760"/>
      <c r="L13" s="760"/>
      <c r="M13" s="760"/>
      <c r="N13" s="760"/>
      <c r="O13" s="760"/>
      <c r="P13" s="761"/>
      <c r="Q13" s="761"/>
      <c r="R13" s="761"/>
      <c r="S13" s="761"/>
      <c r="T13" s="761"/>
      <c r="U13" s="761"/>
      <c r="V13" s="761"/>
      <c r="W13" s="761"/>
      <c r="X13" s="761"/>
      <c r="Y13" s="761"/>
      <c r="Z13" s="762"/>
      <c r="AA13" s="763" t="s">
        <v>334</v>
      </c>
      <c r="AB13" s="764"/>
      <c r="AC13" s="765" t="s">
        <v>334</v>
      </c>
      <c r="AD13" s="80"/>
    </row>
    <row r="14" spans="2:30" ht="18.95" customHeight="1">
      <c r="B14" s="983"/>
      <c r="C14" s="981"/>
      <c r="D14" s="748" t="s">
        <v>332</v>
      </c>
      <c r="E14" s="766"/>
      <c r="F14" s="767"/>
      <c r="G14" s="768" t="s">
        <v>331</v>
      </c>
      <c r="H14" s="769"/>
      <c r="I14" s="769"/>
      <c r="J14" s="769"/>
      <c r="K14" s="769"/>
      <c r="L14" s="769"/>
      <c r="M14" s="769"/>
      <c r="N14" s="769"/>
      <c r="O14" s="769"/>
      <c r="P14" s="752"/>
      <c r="Q14" s="752"/>
      <c r="R14" s="752"/>
      <c r="S14" s="752"/>
      <c r="T14" s="752"/>
      <c r="U14" s="752"/>
      <c r="V14" s="752"/>
      <c r="W14" s="752"/>
      <c r="X14" s="752"/>
      <c r="Y14" s="752"/>
      <c r="Z14" s="770"/>
      <c r="AA14" s="771"/>
      <c r="AB14" s="770"/>
      <c r="AC14" s="772"/>
      <c r="AD14" s="80"/>
    </row>
    <row r="15" spans="2:30" ht="18.95" customHeight="1">
      <c r="B15" s="983"/>
      <c r="C15" s="981"/>
      <c r="D15" s="757"/>
      <c r="E15" s="773">
        <f>E13+1</f>
        <v>2</v>
      </c>
      <c r="F15" s="78"/>
      <c r="G15" s="759" t="s">
        <v>333</v>
      </c>
      <c r="H15" s="760"/>
      <c r="I15" s="760"/>
      <c r="J15" s="760"/>
      <c r="K15" s="760"/>
      <c r="L15" s="760"/>
      <c r="M15" s="760"/>
      <c r="N15" s="760"/>
      <c r="O15" s="760"/>
      <c r="P15" s="760"/>
      <c r="Q15" s="760"/>
      <c r="R15" s="761"/>
      <c r="S15" s="761"/>
      <c r="T15" s="761"/>
      <c r="U15" s="761"/>
      <c r="V15" s="761"/>
      <c r="W15" s="761"/>
      <c r="X15" s="761"/>
      <c r="Y15" s="761"/>
      <c r="Z15" s="762"/>
      <c r="AA15" s="763" t="s">
        <v>334</v>
      </c>
      <c r="AB15" s="764"/>
      <c r="AC15" s="765" t="s">
        <v>334</v>
      </c>
      <c r="AD15" s="80"/>
    </row>
    <row r="16" spans="2:30" ht="18.95" customHeight="1">
      <c r="B16" s="983"/>
      <c r="C16" s="981"/>
      <c r="D16" s="748" t="s">
        <v>332</v>
      </c>
      <c r="E16" s="766"/>
      <c r="F16" s="767"/>
      <c r="G16" s="768" t="s">
        <v>331</v>
      </c>
      <c r="H16" s="769"/>
      <c r="I16" s="769"/>
      <c r="J16" s="769"/>
      <c r="K16" s="769"/>
      <c r="L16" s="769"/>
      <c r="M16" s="769"/>
      <c r="N16" s="769"/>
      <c r="O16" s="769"/>
      <c r="P16" s="769"/>
      <c r="Q16" s="769"/>
      <c r="R16" s="752"/>
      <c r="S16" s="752"/>
      <c r="T16" s="752"/>
      <c r="U16" s="752"/>
      <c r="V16" s="752"/>
      <c r="W16" s="752"/>
      <c r="X16" s="752"/>
      <c r="Y16" s="752"/>
      <c r="Z16" s="770"/>
      <c r="AA16" s="771"/>
      <c r="AB16" s="770"/>
      <c r="AC16" s="772"/>
      <c r="AD16" s="80"/>
    </row>
    <row r="17" spans="2:30" ht="18.95" customHeight="1">
      <c r="B17" s="983"/>
      <c r="C17" s="981"/>
      <c r="D17" s="757"/>
      <c r="E17" s="773">
        <f>E15+1</f>
        <v>3</v>
      </c>
      <c r="F17" s="78"/>
      <c r="G17" s="759" t="s">
        <v>333</v>
      </c>
      <c r="H17" s="760"/>
      <c r="I17" s="760"/>
      <c r="J17" s="760"/>
      <c r="K17" s="760"/>
      <c r="L17" s="760"/>
      <c r="M17" s="760"/>
      <c r="N17" s="760"/>
      <c r="O17" s="760"/>
      <c r="P17" s="760"/>
      <c r="Q17" s="760"/>
      <c r="R17" s="760"/>
      <c r="S17" s="760"/>
      <c r="T17" s="761"/>
      <c r="U17" s="761"/>
      <c r="V17" s="761"/>
      <c r="W17" s="761"/>
      <c r="X17" s="761"/>
      <c r="Y17" s="761"/>
      <c r="Z17" s="762"/>
      <c r="AA17" s="763" t="s">
        <v>334</v>
      </c>
      <c r="AB17" s="764"/>
      <c r="AC17" s="765" t="s">
        <v>334</v>
      </c>
      <c r="AD17" s="80"/>
    </row>
    <row r="18" spans="2:30" ht="18.95" customHeight="1">
      <c r="B18" s="983"/>
      <c r="C18" s="981"/>
      <c r="D18" s="748" t="s">
        <v>332</v>
      </c>
      <c r="E18" s="766"/>
      <c r="F18" s="767"/>
      <c r="G18" s="768" t="s">
        <v>331</v>
      </c>
      <c r="H18" s="769"/>
      <c r="I18" s="769"/>
      <c r="J18" s="769"/>
      <c r="K18" s="769"/>
      <c r="L18" s="769"/>
      <c r="M18" s="769"/>
      <c r="N18" s="769"/>
      <c r="O18" s="769"/>
      <c r="P18" s="769"/>
      <c r="Q18" s="769"/>
      <c r="R18" s="769"/>
      <c r="S18" s="769"/>
      <c r="T18" s="752"/>
      <c r="U18" s="752"/>
      <c r="V18" s="752"/>
      <c r="W18" s="752"/>
      <c r="X18" s="752"/>
      <c r="Y18" s="752"/>
      <c r="Z18" s="770"/>
      <c r="AA18" s="771"/>
      <c r="AB18" s="770"/>
      <c r="AC18" s="772"/>
      <c r="AD18" s="80"/>
    </row>
    <row r="19" spans="2:30" ht="18.95" customHeight="1">
      <c r="B19" s="983"/>
      <c r="C19" s="981"/>
      <c r="D19" s="757"/>
      <c r="E19" s="773">
        <f>E17+1</f>
        <v>4</v>
      </c>
      <c r="F19" s="78"/>
      <c r="G19" s="759" t="s">
        <v>333</v>
      </c>
      <c r="H19" s="760"/>
      <c r="I19" s="760"/>
      <c r="J19" s="760"/>
      <c r="K19" s="760"/>
      <c r="L19" s="760"/>
      <c r="M19" s="760"/>
      <c r="N19" s="760"/>
      <c r="O19" s="760"/>
      <c r="P19" s="760"/>
      <c r="Q19" s="760"/>
      <c r="R19" s="760"/>
      <c r="S19" s="760"/>
      <c r="T19" s="760"/>
      <c r="U19" s="760"/>
      <c r="V19" s="761"/>
      <c r="W19" s="761"/>
      <c r="X19" s="761"/>
      <c r="Y19" s="761"/>
      <c r="Z19" s="762"/>
      <c r="AA19" s="763" t="s">
        <v>334</v>
      </c>
      <c r="AB19" s="764"/>
      <c r="AC19" s="765" t="s">
        <v>334</v>
      </c>
      <c r="AD19" s="80"/>
    </row>
    <row r="20" spans="2:30" ht="18.95" customHeight="1">
      <c r="B20" s="983"/>
      <c r="C20" s="981"/>
      <c r="D20" s="748" t="s">
        <v>332</v>
      </c>
      <c r="E20" s="766"/>
      <c r="F20" s="767"/>
      <c r="G20" s="768" t="s">
        <v>331</v>
      </c>
      <c r="H20" s="769"/>
      <c r="I20" s="769"/>
      <c r="J20" s="769"/>
      <c r="K20" s="769"/>
      <c r="L20" s="769"/>
      <c r="M20" s="769"/>
      <c r="N20" s="769"/>
      <c r="O20" s="769"/>
      <c r="P20" s="769"/>
      <c r="Q20" s="769"/>
      <c r="R20" s="769"/>
      <c r="S20" s="769"/>
      <c r="T20" s="769"/>
      <c r="U20" s="769"/>
      <c r="V20" s="752"/>
      <c r="W20" s="752"/>
      <c r="X20" s="752"/>
      <c r="Y20" s="752"/>
      <c r="Z20" s="770"/>
      <c r="AA20" s="771"/>
      <c r="AB20" s="770"/>
      <c r="AC20" s="772"/>
      <c r="AD20" s="80"/>
    </row>
    <row r="21" spans="2:30" ht="18.95" customHeight="1">
      <c r="B21" s="983"/>
      <c r="C21" s="981"/>
      <c r="D21" s="774" t="s">
        <v>499</v>
      </c>
      <c r="E21" s="775"/>
      <c r="F21" s="78"/>
      <c r="G21" s="776"/>
      <c r="H21" s="777"/>
      <c r="I21" s="777"/>
      <c r="J21" s="777"/>
      <c r="K21" s="777"/>
      <c r="L21" s="777"/>
      <c r="M21" s="777"/>
      <c r="N21" s="777"/>
      <c r="O21" s="777"/>
      <c r="P21" s="777"/>
      <c r="Q21" s="777"/>
      <c r="R21" s="777"/>
      <c r="S21" s="777"/>
      <c r="T21" s="777"/>
      <c r="U21" s="777"/>
      <c r="V21" s="778"/>
      <c r="W21" s="777"/>
      <c r="X21" s="777"/>
      <c r="Y21" s="777"/>
      <c r="Z21" s="762"/>
      <c r="AA21" s="763" t="s">
        <v>334</v>
      </c>
      <c r="AB21" s="764"/>
      <c r="AC21" s="765" t="s">
        <v>334</v>
      </c>
      <c r="AD21" s="80"/>
    </row>
    <row r="22" spans="2:30" ht="18.95" customHeight="1">
      <c r="B22" s="983"/>
      <c r="C22" s="981"/>
      <c r="D22" s="779"/>
      <c r="E22" s="780"/>
      <c r="F22" s="78"/>
      <c r="G22" s="759" t="s">
        <v>333</v>
      </c>
      <c r="H22" s="781"/>
      <c r="I22" s="781"/>
      <c r="J22" s="781"/>
      <c r="K22" s="781"/>
      <c r="L22" s="781"/>
      <c r="M22" s="781"/>
      <c r="N22" s="781"/>
      <c r="O22" s="781"/>
      <c r="P22" s="781"/>
      <c r="Q22" s="781"/>
      <c r="R22" s="781"/>
      <c r="S22" s="781"/>
      <c r="T22" s="781"/>
      <c r="U22" s="781"/>
      <c r="V22" s="761"/>
      <c r="W22" s="782"/>
      <c r="X22" s="782"/>
      <c r="Y22" s="782"/>
      <c r="Z22" s="762"/>
      <c r="AA22" s="763"/>
      <c r="AB22" s="762"/>
      <c r="AC22" s="765"/>
      <c r="AD22" s="80"/>
    </row>
    <row r="23" spans="2:30" ht="18.95" customHeight="1">
      <c r="B23" s="983"/>
      <c r="C23" s="410"/>
      <c r="D23" s="748" t="s">
        <v>332</v>
      </c>
      <c r="E23" s="766"/>
      <c r="F23" s="767"/>
      <c r="G23" s="783" t="s">
        <v>331</v>
      </c>
      <c r="H23" s="769"/>
      <c r="I23" s="769"/>
      <c r="J23" s="769"/>
      <c r="K23" s="769"/>
      <c r="L23" s="769"/>
      <c r="M23" s="769"/>
      <c r="N23" s="769"/>
      <c r="O23" s="769"/>
      <c r="P23" s="769"/>
      <c r="Q23" s="769"/>
      <c r="R23" s="769"/>
      <c r="S23" s="769"/>
      <c r="T23" s="769"/>
      <c r="U23" s="769"/>
      <c r="V23" s="784"/>
      <c r="W23" s="784"/>
      <c r="X23" s="784"/>
      <c r="Y23" s="784"/>
      <c r="Z23" s="770"/>
      <c r="AA23" s="771"/>
      <c r="AB23" s="770"/>
      <c r="AC23" s="772"/>
      <c r="AD23" s="80"/>
    </row>
    <row r="24" spans="2:30" ht="18.95" customHeight="1">
      <c r="B24" s="983"/>
      <c r="C24" s="774"/>
      <c r="D24" s="785" t="s">
        <v>594</v>
      </c>
      <c r="E24" s="786"/>
      <c r="F24" s="787"/>
      <c r="G24" s="776"/>
      <c r="H24" s="777"/>
      <c r="I24" s="777"/>
      <c r="J24" s="777"/>
      <c r="K24" s="777"/>
      <c r="L24" s="777"/>
      <c r="M24" s="777"/>
      <c r="N24" s="777"/>
      <c r="O24" s="777"/>
      <c r="P24" s="777"/>
      <c r="Q24" s="777"/>
      <c r="R24" s="777"/>
      <c r="S24" s="777"/>
      <c r="T24" s="777"/>
      <c r="U24" s="777"/>
      <c r="V24" s="778"/>
      <c r="W24" s="777"/>
      <c r="X24" s="777"/>
      <c r="Y24" s="777"/>
      <c r="Z24" s="762"/>
      <c r="AA24" s="763" t="s">
        <v>334</v>
      </c>
      <c r="AB24" s="764"/>
      <c r="AC24" s="765" t="s">
        <v>334</v>
      </c>
      <c r="AD24" s="80"/>
    </row>
    <row r="25" spans="2:30" ht="18.95" customHeight="1">
      <c r="B25" s="983"/>
      <c r="C25" s="774"/>
      <c r="D25" s="788"/>
      <c r="E25" s="780"/>
      <c r="F25" s="787"/>
      <c r="G25" s="759" t="s">
        <v>333</v>
      </c>
      <c r="H25" s="789"/>
      <c r="I25" s="789"/>
      <c r="J25" s="789"/>
      <c r="K25" s="789"/>
      <c r="L25" s="789"/>
      <c r="M25" s="789"/>
      <c r="N25" s="789"/>
      <c r="O25" s="789"/>
      <c r="P25" s="789"/>
      <c r="Q25" s="789"/>
      <c r="R25" s="789"/>
      <c r="S25" s="789"/>
      <c r="T25" s="789"/>
      <c r="U25" s="789"/>
      <c r="V25" s="790"/>
      <c r="W25" s="791"/>
      <c r="X25" s="791"/>
      <c r="Y25" s="791"/>
      <c r="Z25" s="762"/>
      <c r="AA25" s="763"/>
      <c r="AB25" s="762"/>
      <c r="AC25" s="765"/>
      <c r="AD25" s="80"/>
    </row>
    <row r="26" spans="2:30" ht="18.95" customHeight="1">
      <c r="B26" s="810"/>
      <c r="C26" s="792"/>
      <c r="D26" s="793" t="s">
        <v>332</v>
      </c>
      <c r="E26" s="766"/>
      <c r="F26" s="767"/>
      <c r="G26" s="783" t="s">
        <v>331</v>
      </c>
      <c r="H26" s="769"/>
      <c r="I26" s="769"/>
      <c r="J26" s="769"/>
      <c r="K26" s="769"/>
      <c r="L26" s="769"/>
      <c r="M26" s="769"/>
      <c r="N26" s="769"/>
      <c r="O26" s="769"/>
      <c r="P26" s="769"/>
      <c r="Q26" s="769"/>
      <c r="R26" s="769"/>
      <c r="S26" s="769"/>
      <c r="T26" s="769"/>
      <c r="U26" s="769"/>
      <c r="V26" s="784"/>
      <c r="W26" s="769"/>
      <c r="X26" s="769"/>
      <c r="Y26" s="769"/>
      <c r="Z26" s="794"/>
      <c r="AA26" s="795"/>
      <c r="AB26" s="794"/>
      <c r="AC26" s="772"/>
      <c r="AD26" s="80"/>
    </row>
    <row r="27" spans="2:30" ht="18.95" customHeight="1">
      <c r="B27" s="796"/>
      <c r="C27" s="797" t="s">
        <v>330</v>
      </c>
      <c r="D27" s="741"/>
      <c r="E27" s="741"/>
      <c r="F27" s="798">
        <f>SUM(F12,F14,F16,F18,F20,F23,F26)</f>
        <v>0</v>
      </c>
      <c r="G27" s="799" t="s">
        <v>142</v>
      </c>
      <c r="H27" s="800"/>
      <c r="I27" s="801"/>
      <c r="J27" s="752"/>
      <c r="K27" s="752"/>
      <c r="L27" s="752"/>
      <c r="M27" s="752"/>
      <c r="N27" s="752"/>
      <c r="O27" s="752"/>
      <c r="P27" s="752"/>
      <c r="Q27" s="752"/>
      <c r="R27" s="752"/>
      <c r="S27" s="752"/>
      <c r="T27" s="752"/>
      <c r="U27" s="752"/>
      <c r="V27" s="752"/>
      <c r="W27" s="752"/>
      <c r="X27" s="752"/>
      <c r="Y27" s="752"/>
      <c r="Z27" s="774"/>
      <c r="AC27" s="747"/>
      <c r="AD27" s="80"/>
    </row>
    <row r="28" spans="2:30" ht="18.95" customHeight="1">
      <c r="B28" s="802" t="s">
        <v>329</v>
      </c>
      <c r="C28" s="803"/>
      <c r="D28" s="803"/>
      <c r="E28" s="803"/>
      <c r="F28" s="803"/>
      <c r="G28" s="804" t="s">
        <v>328</v>
      </c>
      <c r="H28" s="805"/>
      <c r="I28" s="753"/>
      <c r="J28" s="752"/>
      <c r="K28" s="753"/>
      <c r="L28" s="752"/>
      <c r="M28" s="753"/>
      <c r="N28" s="752"/>
      <c r="O28" s="752"/>
      <c r="P28" s="752"/>
      <c r="Q28" s="753"/>
      <c r="R28" s="752"/>
      <c r="S28" s="753"/>
      <c r="T28" s="752"/>
      <c r="U28" s="753"/>
      <c r="V28" s="752"/>
      <c r="W28" s="753"/>
      <c r="X28" s="753"/>
      <c r="Y28" s="753"/>
      <c r="Z28" s="774"/>
      <c r="AC28" s="747"/>
      <c r="AD28" s="80"/>
    </row>
    <row r="29" spans="2:30" ht="18.95" customHeight="1">
      <c r="B29" s="739"/>
      <c r="D29" s="740" t="s">
        <v>327</v>
      </c>
      <c r="E29" s="806"/>
      <c r="F29" s="741"/>
      <c r="G29" s="807" t="s">
        <v>4</v>
      </c>
      <c r="H29" s="808"/>
      <c r="I29" s="809"/>
      <c r="J29" s="809"/>
      <c r="K29" s="809"/>
      <c r="L29" s="809"/>
      <c r="M29" s="809"/>
      <c r="N29" s="809"/>
      <c r="O29" s="809"/>
      <c r="P29" s="809"/>
      <c r="Q29" s="809"/>
      <c r="R29" s="809"/>
      <c r="S29" s="809"/>
      <c r="T29" s="809"/>
      <c r="U29" s="809"/>
      <c r="V29" s="809"/>
      <c r="W29" s="809"/>
      <c r="X29" s="809"/>
      <c r="Y29" s="809"/>
      <c r="Z29" s="774"/>
      <c r="AC29" s="747"/>
      <c r="AD29" s="80"/>
    </row>
    <row r="30" spans="2:30" ht="18.95" customHeight="1">
      <c r="B30" s="978" t="s">
        <v>326</v>
      </c>
      <c r="C30" s="979"/>
      <c r="D30" s="748" t="s">
        <v>67</v>
      </c>
      <c r="E30" s="806"/>
      <c r="F30" s="741"/>
      <c r="G30" s="807" t="s">
        <v>65</v>
      </c>
      <c r="H30" s="805"/>
      <c r="I30" s="811"/>
      <c r="J30" s="752"/>
      <c r="K30" s="811"/>
      <c r="L30" s="752"/>
      <c r="M30" s="811"/>
      <c r="N30" s="811"/>
      <c r="O30" s="811"/>
      <c r="P30" s="811"/>
      <c r="Q30" s="811"/>
      <c r="R30" s="811"/>
      <c r="S30" s="811"/>
      <c r="T30" s="811"/>
      <c r="U30" s="811"/>
      <c r="V30" s="811"/>
      <c r="W30" s="811"/>
      <c r="X30" s="811"/>
      <c r="Y30" s="811"/>
      <c r="Z30" s="774"/>
      <c r="AC30" s="747"/>
      <c r="AD30" s="80"/>
    </row>
    <row r="31" spans="2:30" ht="18.95" customHeight="1">
      <c r="B31" s="750"/>
      <c r="C31" s="81"/>
      <c r="D31" s="748" t="s">
        <v>325</v>
      </c>
      <c r="E31" s="741"/>
      <c r="F31" s="741"/>
      <c r="G31" s="807" t="s">
        <v>324</v>
      </c>
      <c r="H31" s="805"/>
      <c r="I31" s="753"/>
      <c r="J31" s="752"/>
      <c r="K31" s="753"/>
      <c r="L31" s="752"/>
      <c r="M31" s="753"/>
      <c r="N31" s="752"/>
      <c r="O31" s="753"/>
      <c r="P31" s="752"/>
      <c r="Q31" s="753"/>
      <c r="R31" s="752"/>
      <c r="S31" s="753"/>
      <c r="T31" s="752"/>
      <c r="U31" s="753"/>
      <c r="V31" s="752"/>
      <c r="W31" s="753"/>
      <c r="X31" s="753"/>
      <c r="Y31" s="753"/>
      <c r="Z31" s="774"/>
      <c r="AC31" s="747"/>
      <c r="AD31" s="80"/>
    </row>
    <row r="32" spans="2:30" ht="18.95" customHeight="1">
      <c r="B32" s="812" t="s">
        <v>323</v>
      </c>
      <c r="C32" s="741"/>
      <c r="D32" s="741"/>
      <c r="E32" s="741"/>
      <c r="F32" s="741"/>
      <c r="G32" s="807" t="s">
        <v>322</v>
      </c>
      <c r="H32" s="805"/>
      <c r="I32" s="753"/>
      <c r="J32" s="752"/>
      <c r="K32" s="753"/>
      <c r="L32" s="813"/>
      <c r="M32" s="781"/>
      <c r="N32" s="813"/>
      <c r="O32" s="781"/>
      <c r="P32" s="813"/>
      <c r="Q32" s="781"/>
      <c r="R32" s="813"/>
      <c r="S32" s="781"/>
      <c r="T32" s="813"/>
      <c r="U32" s="781"/>
      <c r="V32" s="813"/>
      <c r="W32" s="781"/>
      <c r="X32" s="781"/>
      <c r="Y32" s="781"/>
      <c r="Z32" s="774"/>
      <c r="AC32" s="747"/>
      <c r="AD32" s="80"/>
    </row>
    <row r="33" spans="2:30" ht="18.95" customHeight="1">
      <c r="B33" s="812" t="s">
        <v>321</v>
      </c>
      <c r="C33" s="741"/>
      <c r="D33" s="741"/>
      <c r="E33" s="741"/>
      <c r="F33" s="741"/>
      <c r="G33" s="807" t="s">
        <v>112</v>
      </c>
      <c r="H33" s="805"/>
      <c r="I33" s="753"/>
      <c r="J33" s="752"/>
      <c r="K33" s="752"/>
      <c r="L33" s="800"/>
      <c r="M33" s="800"/>
      <c r="N33" s="800"/>
      <c r="O33" s="800"/>
      <c r="P33" s="800"/>
      <c r="Q33" s="800"/>
      <c r="R33" s="800"/>
      <c r="S33" s="800"/>
      <c r="T33" s="800"/>
      <c r="U33" s="800"/>
      <c r="V33" s="800"/>
      <c r="W33" s="800"/>
      <c r="X33" s="800"/>
      <c r="Y33" s="800"/>
      <c r="Z33" s="774"/>
      <c r="AC33" s="747"/>
      <c r="AD33" s="80"/>
    </row>
    <row r="34" spans="2:30" ht="18.95" customHeight="1" thickBot="1">
      <c r="B34" s="814" t="s">
        <v>320</v>
      </c>
      <c r="C34" s="83"/>
      <c r="D34" s="83"/>
      <c r="E34" s="83"/>
      <c r="F34" s="83"/>
      <c r="G34" s="815" t="s">
        <v>319</v>
      </c>
      <c r="H34" s="816"/>
      <c r="I34" s="817"/>
      <c r="J34" s="818"/>
      <c r="K34" s="817"/>
      <c r="L34" s="818"/>
      <c r="M34" s="817"/>
      <c r="N34" s="818"/>
      <c r="O34" s="817"/>
      <c r="P34" s="818"/>
      <c r="Q34" s="817"/>
      <c r="R34" s="818"/>
      <c r="S34" s="817"/>
      <c r="T34" s="818"/>
      <c r="U34" s="817"/>
      <c r="V34" s="818"/>
      <c r="W34" s="817"/>
      <c r="X34" s="817"/>
      <c r="Y34" s="817"/>
      <c r="Z34" s="819"/>
      <c r="AA34" s="83"/>
      <c r="AB34" s="83"/>
      <c r="AC34" s="820"/>
      <c r="AD34" s="80"/>
    </row>
    <row r="35" spans="2:30" ht="18.95" customHeight="1">
      <c r="B35" s="821" t="s">
        <v>595</v>
      </c>
      <c r="O35" s="79"/>
    </row>
    <row r="36" spans="2:30" ht="18.95" customHeight="1">
      <c r="B36" s="30"/>
      <c r="L36" s="79"/>
      <c r="M36" s="79"/>
      <c r="N36" s="79"/>
      <c r="O36" s="79"/>
    </row>
    <row r="37" spans="2:30" ht="18.95" customHeight="1"/>
    <row r="38" spans="2:30" ht="18.95" customHeight="1"/>
    <row r="39" spans="2:30" ht="18.95" customHeight="1">
      <c r="H39" s="78"/>
      <c r="I39" s="77"/>
      <c r="J39" s="78"/>
      <c r="K39" s="77"/>
      <c r="L39" s="78"/>
      <c r="M39" s="77"/>
      <c r="N39" s="77"/>
      <c r="O39" s="77"/>
    </row>
    <row r="40" spans="2:30" ht="18.95" customHeight="1" thickBot="1">
      <c r="B40" s="75" t="s">
        <v>596</v>
      </c>
      <c r="C40" s="75"/>
      <c r="D40" s="75"/>
      <c r="E40" s="75"/>
      <c r="F40" s="75"/>
      <c r="G40" s="75"/>
      <c r="H40" s="75"/>
      <c r="I40" s="75"/>
      <c r="J40" s="75"/>
      <c r="K40" s="75"/>
      <c r="L40" s="75"/>
      <c r="M40" s="75"/>
      <c r="N40" s="75"/>
      <c r="P40" s="76" t="s">
        <v>193</v>
      </c>
    </row>
    <row r="41" spans="2:30" ht="15" customHeight="1">
      <c r="B41" s="950" t="s">
        <v>318</v>
      </c>
      <c r="C41" s="951"/>
      <c r="D41" s="952"/>
      <c r="E41" s="947" t="s">
        <v>317</v>
      </c>
      <c r="F41" s="947" t="s">
        <v>316</v>
      </c>
      <c r="G41" s="947" t="s">
        <v>315</v>
      </c>
      <c r="H41" s="822"/>
      <c r="I41" s="947" t="s">
        <v>314</v>
      </c>
      <c r="J41" s="947" t="s">
        <v>313</v>
      </c>
      <c r="K41" s="823"/>
      <c r="L41" s="409"/>
      <c r="M41" s="409"/>
      <c r="N41" s="409"/>
      <c r="O41" s="409"/>
      <c r="P41" s="824"/>
      <c r="Q41" s="74"/>
    </row>
    <row r="42" spans="2:30" ht="15" customHeight="1">
      <c r="B42" s="953"/>
      <c r="C42" s="954"/>
      <c r="D42" s="955"/>
      <c r="E42" s="948"/>
      <c r="F42" s="948"/>
      <c r="G42" s="948"/>
      <c r="H42" s="948" t="s">
        <v>312</v>
      </c>
      <c r="I42" s="948"/>
      <c r="J42" s="948"/>
      <c r="K42" s="948" t="s">
        <v>3</v>
      </c>
      <c r="L42" s="965" t="s">
        <v>597</v>
      </c>
      <c r="M42" s="966"/>
      <c r="N42" s="965" t="s">
        <v>598</v>
      </c>
      <c r="O42" s="966"/>
      <c r="P42" s="967" t="s">
        <v>599</v>
      </c>
      <c r="Q42" s="74"/>
    </row>
    <row r="43" spans="2:30" ht="15" customHeight="1">
      <c r="B43" s="953"/>
      <c r="C43" s="954"/>
      <c r="D43" s="955"/>
      <c r="E43" s="948" t="s">
        <v>311</v>
      </c>
      <c r="F43" s="948" t="s">
        <v>310</v>
      </c>
      <c r="G43" s="948" t="s">
        <v>309</v>
      </c>
      <c r="H43" s="948"/>
      <c r="I43" s="948" t="s">
        <v>308</v>
      </c>
      <c r="J43" s="948" t="s">
        <v>307</v>
      </c>
      <c r="K43" s="948"/>
      <c r="L43" s="825"/>
      <c r="M43" s="408" t="s">
        <v>498</v>
      </c>
      <c r="N43" s="826"/>
      <c r="O43" s="827" t="s">
        <v>498</v>
      </c>
      <c r="P43" s="968"/>
      <c r="Q43" s="74"/>
    </row>
    <row r="44" spans="2:30" ht="15" customHeight="1">
      <c r="B44" s="956"/>
      <c r="C44" s="957"/>
      <c r="D44" s="958"/>
      <c r="E44" s="949"/>
      <c r="F44" s="949"/>
      <c r="G44" s="949"/>
      <c r="H44" s="828"/>
      <c r="I44" s="949"/>
      <c r="J44" s="949"/>
      <c r="K44" s="828"/>
      <c r="L44" s="829"/>
      <c r="M44" s="407" t="s">
        <v>497</v>
      </c>
      <c r="N44" s="826"/>
      <c r="O44" s="830" t="s">
        <v>497</v>
      </c>
      <c r="P44" s="969"/>
      <c r="Q44" s="74"/>
    </row>
    <row r="45" spans="2:30" ht="18.95" customHeight="1">
      <c r="B45" s="941">
        <v>30</v>
      </c>
      <c r="C45" s="942"/>
      <c r="D45" s="943"/>
      <c r="E45" s="831"/>
      <c r="F45" s="832"/>
      <c r="G45" s="832"/>
      <c r="H45" s="832"/>
      <c r="I45" s="832"/>
      <c r="J45" s="832"/>
      <c r="K45" s="833"/>
      <c r="L45" s="832"/>
      <c r="M45" s="832"/>
      <c r="N45" s="834"/>
      <c r="O45" s="834"/>
      <c r="P45" s="835"/>
      <c r="Q45" s="74"/>
    </row>
    <row r="46" spans="2:30" ht="18.95" customHeight="1">
      <c r="B46" s="941">
        <v>1</v>
      </c>
      <c r="C46" s="942"/>
      <c r="D46" s="943"/>
      <c r="E46" s="831"/>
      <c r="F46" s="832"/>
      <c r="G46" s="832"/>
      <c r="H46" s="832"/>
      <c r="I46" s="832"/>
      <c r="J46" s="832"/>
      <c r="K46" s="833"/>
      <c r="L46" s="832"/>
      <c r="M46" s="832"/>
      <c r="N46" s="832"/>
      <c r="O46" s="832"/>
      <c r="P46" s="835"/>
      <c r="Q46" s="74"/>
    </row>
    <row r="47" spans="2:30" ht="18.95" customHeight="1">
      <c r="B47" s="941">
        <f>B46+1</f>
        <v>2</v>
      </c>
      <c r="C47" s="942"/>
      <c r="D47" s="943"/>
      <c r="E47" s="831"/>
      <c r="F47" s="832"/>
      <c r="G47" s="832"/>
      <c r="H47" s="832"/>
      <c r="I47" s="832"/>
      <c r="J47" s="832"/>
      <c r="K47" s="833"/>
      <c r="L47" s="832"/>
      <c r="M47" s="832"/>
      <c r="N47" s="832"/>
      <c r="O47" s="832"/>
      <c r="P47" s="835"/>
      <c r="Q47" s="74"/>
    </row>
    <row r="48" spans="2:30" ht="18.95" customHeight="1">
      <c r="B48" s="941">
        <f>B47+1</f>
        <v>3</v>
      </c>
      <c r="C48" s="942"/>
      <c r="D48" s="943"/>
      <c r="E48" s="831"/>
      <c r="F48" s="832"/>
      <c r="G48" s="832"/>
      <c r="H48" s="832"/>
      <c r="I48" s="832"/>
      <c r="J48" s="832"/>
      <c r="K48" s="833"/>
      <c r="L48" s="832"/>
      <c r="M48" s="832"/>
      <c r="N48" s="832"/>
      <c r="O48" s="832"/>
      <c r="P48" s="835"/>
      <c r="Q48" s="74"/>
    </row>
    <row r="49" spans="2:17" ht="18.95" customHeight="1">
      <c r="B49" s="941">
        <f>B48+1</f>
        <v>4</v>
      </c>
      <c r="C49" s="942"/>
      <c r="D49" s="943"/>
      <c r="E49" s="831"/>
      <c r="F49" s="832"/>
      <c r="G49" s="832"/>
      <c r="H49" s="832"/>
      <c r="I49" s="832"/>
      <c r="J49" s="832"/>
      <c r="K49" s="833"/>
      <c r="L49" s="832"/>
      <c r="M49" s="832"/>
      <c r="N49" s="832"/>
      <c r="O49" s="832"/>
      <c r="P49" s="835"/>
      <c r="Q49" s="74"/>
    </row>
    <row r="50" spans="2:17" ht="18.95" customHeight="1" thickBot="1">
      <c r="B50" s="944" t="s">
        <v>306</v>
      </c>
      <c r="C50" s="945"/>
      <c r="D50" s="946"/>
      <c r="E50" s="836"/>
      <c r="F50" s="837"/>
      <c r="G50" s="837"/>
      <c r="H50" s="837"/>
      <c r="I50" s="837"/>
      <c r="J50" s="837"/>
      <c r="K50" s="837"/>
      <c r="L50" s="837"/>
      <c r="M50" s="837"/>
      <c r="N50" s="837"/>
      <c r="O50" s="837"/>
      <c r="P50" s="838"/>
      <c r="Q50" s="74"/>
    </row>
    <row r="51" spans="2:17" ht="18.95" customHeight="1">
      <c r="B51" s="430" t="s">
        <v>523</v>
      </c>
      <c r="C51" s="75"/>
      <c r="D51" s="75"/>
      <c r="E51" s="75"/>
      <c r="F51" s="75"/>
      <c r="G51" s="75"/>
      <c r="H51" s="75"/>
      <c r="I51" s="75"/>
      <c r="J51" s="75"/>
      <c r="K51" s="75"/>
      <c r="L51" s="75"/>
      <c r="M51" s="75"/>
      <c r="N51" s="75"/>
    </row>
    <row r="52" spans="2:17" ht="18.95" customHeight="1">
      <c r="B52" s="430" t="s">
        <v>561</v>
      </c>
      <c r="C52" s="75"/>
      <c r="D52" s="75"/>
      <c r="E52" s="75"/>
      <c r="F52" s="75"/>
      <c r="G52" s="75"/>
      <c r="H52" s="75"/>
      <c r="I52" s="75"/>
      <c r="J52" s="75"/>
      <c r="K52" s="75"/>
      <c r="L52" s="75"/>
      <c r="M52" s="75"/>
      <c r="N52" s="75"/>
    </row>
    <row r="88" spans="1:15" ht="18" customHeight="1">
      <c r="A88" s="406"/>
      <c r="H88" s="73"/>
      <c r="I88" s="73"/>
      <c r="J88" s="73"/>
      <c r="K88" s="73"/>
      <c r="L88" s="73"/>
      <c r="M88" s="73"/>
      <c r="N88" s="73"/>
      <c r="O88" s="73"/>
    </row>
    <row r="138" spans="3:15" ht="18" customHeight="1" thickBot="1">
      <c r="C138" s="405"/>
      <c r="H138" s="73"/>
      <c r="I138" s="73"/>
      <c r="J138" s="73"/>
      <c r="K138" s="73"/>
      <c r="L138" s="73"/>
      <c r="M138" s="73"/>
      <c r="N138" s="73"/>
      <c r="O138" s="73"/>
    </row>
  </sheetData>
  <mergeCells count="32">
    <mergeCell ref="B8:C8"/>
    <mergeCell ref="B30:C30"/>
    <mergeCell ref="B9:C9"/>
    <mergeCell ref="C12:C22"/>
    <mergeCell ref="B13:B25"/>
    <mergeCell ref="Z4:AC5"/>
    <mergeCell ref="N42:O42"/>
    <mergeCell ref="P42:P44"/>
    <mergeCell ref="J41:J42"/>
    <mergeCell ref="J43:J44"/>
    <mergeCell ref="K42:K43"/>
    <mergeCell ref="L42:M42"/>
    <mergeCell ref="J4:K4"/>
    <mergeCell ref="L4:M4"/>
    <mergeCell ref="N4:O4"/>
    <mergeCell ref="P4:Q4"/>
    <mergeCell ref="B49:D49"/>
    <mergeCell ref="B50:D50"/>
    <mergeCell ref="I41:I42"/>
    <mergeCell ref="I43:I44"/>
    <mergeCell ref="B46:D46"/>
    <mergeCell ref="E41:E42"/>
    <mergeCell ref="E43:E44"/>
    <mergeCell ref="B47:D47"/>
    <mergeCell ref="G41:G42"/>
    <mergeCell ref="G43:G44"/>
    <mergeCell ref="H42:H43"/>
    <mergeCell ref="B41:D44"/>
    <mergeCell ref="F41:F42"/>
    <mergeCell ref="F43:F44"/>
    <mergeCell ref="B48:D48"/>
    <mergeCell ref="B45:D45"/>
  </mergeCells>
  <phoneticPr fontId="17"/>
  <printOptions horizontalCentered="1"/>
  <pageMargins left="0.59055118110236227" right="0" top="0.78740157480314965" bottom="0.78740157480314965" header="0.39370078740157483" footer="0.39370078740157483"/>
  <pageSetup paperSize="12" scale="69" orientation="landscape" horizontalDpi="4294967293" verticalDpi="300" r:id="rId1"/>
  <headerFooter alignWithMargins="0">
    <oddHeader>&amp;L&amp;"ＭＳ 明朝,太字"&amp;20 養豚特別支援(改)資金計画&amp;RDATE &amp;D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Sheet_41">
    <pageSetUpPr fitToPage="1"/>
  </sheetPr>
  <dimension ref="B1:N30"/>
  <sheetViews>
    <sheetView showGridLines="0" zoomScale="85" zoomScaleNormal="85" workbookViewId="0"/>
  </sheetViews>
  <sheetFormatPr defaultRowHeight="15.75" customHeight="1"/>
  <cols>
    <col min="1" max="1" width="1.25" style="87" customWidth="1"/>
    <col min="2" max="2" width="8.375" style="87" customWidth="1"/>
    <col min="3" max="3" width="12.125" style="87" customWidth="1"/>
    <col min="4" max="10" width="14.625" style="87" customWidth="1"/>
    <col min="11" max="11" width="30.625" style="87" customWidth="1"/>
    <col min="12" max="16384" width="9" style="87"/>
  </cols>
  <sheetData>
    <row r="1" spans="2:14" ht="24.95" customHeight="1">
      <c r="B1" s="99" t="s">
        <v>358</v>
      </c>
    </row>
    <row r="2" spans="2:14" ht="24.95" customHeight="1" thickBot="1">
      <c r="B2" s="98"/>
      <c r="C2" s="97"/>
      <c r="D2" s="96"/>
      <c r="E2" s="95"/>
      <c r="F2" s="95"/>
      <c r="G2" s="95"/>
      <c r="H2" s="95"/>
      <c r="I2" s="95"/>
      <c r="J2" s="94"/>
      <c r="K2" s="93" t="s">
        <v>357</v>
      </c>
    </row>
    <row r="3" spans="2:14" ht="24.95" customHeight="1">
      <c r="B3" s="984" t="s">
        <v>356</v>
      </c>
      <c r="C3" s="985"/>
      <c r="D3" s="92" t="s">
        <v>355</v>
      </c>
      <c r="E3" s="988" t="s">
        <v>312</v>
      </c>
      <c r="F3" s="92" t="s">
        <v>53</v>
      </c>
      <c r="G3" s="92" t="s">
        <v>354</v>
      </c>
      <c r="H3" s="92" t="s">
        <v>353</v>
      </c>
      <c r="I3" s="92" t="s">
        <v>352</v>
      </c>
      <c r="J3" s="988" t="s">
        <v>3</v>
      </c>
      <c r="K3" s="991" t="s">
        <v>351</v>
      </c>
    </row>
    <row r="4" spans="2:14" ht="24.95" customHeight="1">
      <c r="B4" s="986"/>
      <c r="C4" s="987"/>
      <c r="D4" s="91" t="s">
        <v>350</v>
      </c>
      <c r="E4" s="989"/>
      <c r="F4" s="91" t="s">
        <v>308</v>
      </c>
      <c r="G4" s="91" t="s">
        <v>310</v>
      </c>
      <c r="H4" s="91" t="s">
        <v>349</v>
      </c>
      <c r="I4" s="91" t="s">
        <v>348</v>
      </c>
      <c r="J4" s="990"/>
      <c r="K4" s="992"/>
    </row>
    <row r="5" spans="2:14" ht="24.95" customHeight="1">
      <c r="B5" s="839"/>
      <c r="C5" s="840" t="s">
        <v>347</v>
      </c>
      <c r="D5" s="841"/>
      <c r="E5" s="841"/>
      <c r="F5" s="841"/>
      <c r="G5" s="841"/>
      <c r="H5" s="841"/>
      <c r="I5" s="841"/>
      <c r="J5" s="841"/>
      <c r="K5" s="90"/>
      <c r="L5" s="98"/>
      <c r="M5" s="98"/>
      <c r="N5" s="98"/>
    </row>
    <row r="6" spans="2:14" ht="24.95" customHeight="1">
      <c r="B6" s="842">
        <v>30</v>
      </c>
      <c r="C6" s="840" t="s">
        <v>339</v>
      </c>
      <c r="D6" s="841"/>
      <c r="E6" s="841"/>
      <c r="F6" s="841"/>
      <c r="G6" s="841"/>
      <c r="H6" s="841"/>
      <c r="I6" s="841"/>
      <c r="J6" s="841"/>
      <c r="K6" s="90"/>
      <c r="L6" s="98"/>
      <c r="M6" s="98"/>
      <c r="N6" s="98"/>
    </row>
    <row r="7" spans="2:14" ht="24.95" customHeight="1">
      <c r="B7" s="843"/>
      <c r="C7" s="840" t="s">
        <v>345</v>
      </c>
      <c r="D7" s="841"/>
      <c r="E7" s="841"/>
      <c r="F7" s="841"/>
      <c r="G7" s="841"/>
      <c r="H7" s="841"/>
      <c r="I7" s="841"/>
      <c r="J7" s="841"/>
      <c r="K7" s="90"/>
      <c r="L7" s="98"/>
      <c r="M7" s="98"/>
      <c r="N7" s="98"/>
    </row>
    <row r="8" spans="2:14" ht="24.95" customHeight="1">
      <c r="B8" s="839"/>
      <c r="C8" s="840" t="s">
        <v>347</v>
      </c>
      <c r="D8" s="841"/>
      <c r="E8" s="841"/>
      <c r="F8" s="841"/>
      <c r="G8" s="841"/>
      <c r="H8" s="841"/>
      <c r="I8" s="841"/>
      <c r="J8" s="841"/>
      <c r="K8" s="90"/>
      <c r="L8" s="98"/>
      <c r="M8" s="98"/>
      <c r="N8" s="98"/>
    </row>
    <row r="9" spans="2:14" ht="24.95" customHeight="1">
      <c r="B9" s="842">
        <v>1</v>
      </c>
      <c r="C9" s="840" t="s">
        <v>339</v>
      </c>
      <c r="D9" s="841"/>
      <c r="E9" s="841"/>
      <c r="F9" s="841"/>
      <c r="G9" s="841"/>
      <c r="H9" s="841"/>
      <c r="I9" s="841"/>
      <c r="J9" s="841"/>
      <c r="K9" s="90"/>
      <c r="L9" s="98"/>
      <c r="M9" s="98"/>
      <c r="N9" s="98"/>
    </row>
    <row r="10" spans="2:14" ht="24.95" customHeight="1">
      <c r="B10" s="843"/>
      <c r="C10" s="840" t="s">
        <v>345</v>
      </c>
      <c r="D10" s="841"/>
      <c r="E10" s="841"/>
      <c r="F10" s="841"/>
      <c r="G10" s="841"/>
      <c r="H10" s="841"/>
      <c r="I10" s="841"/>
      <c r="J10" s="841"/>
      <c r="K10" s="90"/>
      <c r="L10" s="98"/>
      <c r="M10" s="98"/>
      <c r="N10" s="98"/>
    </row>
    <row r="11" spans="2:14" ht="24.95" customHeight="1">
      <c r="B11" s="839"/>
      <c r="C11" s="840" t="s">
        <v>347</v>
      </c>
      <c r="D11" s="841"/>
      <c r="E11" s="841"/>
      <c r="F11" s="841"/>
      <c r="G11" s="841"/>
      <c r="H11" s="841"/>
      <c r="I11" s="841"/>
      <c r="J11" s="841"/>
      <c r="K11" s="90"/>
      <c r="L11" s="98"/>
      <c r="M11" s="98"/>
      <c r="N11" s="98"/>
    </row>
    <row r="12" spans="2:14" ht="24.95" customHeight="1">
      <c r="B12" s="842">
        <f>B9+1</f>
        <v>2</v>
      </c>
      <c r="C12" s="840" t="s">
        <v>339</v>
      </c>
      <c r="D12" s="841"/>
      <c r="E12" s="841"/>
      <c r="F12" s="841"/>
      <c r="G12" s="841"/>
      <c r="H12" s="841"/>
      <c r="I12" s="841"/>
      <c r="J12" s="841"/>
      <c r="K12" s="90"/>
      <c r="L12" s="98"/>
      <c r="M12" s="98"/>
      <c r="N12" s="98"/>
    </row>
    <row r="13" spans="2:14" ht="24.95" customHeight="1">
      <c r="B13" s="843"/>
      <c r="C13" s="840" t="s">
        <v>345</v>
      </c>
      <c r="D13" s="841"/>
      <c r="E13" s="841"/>
      <c r="F13" s="841"/>
      <c r="G13" s="841"/>
      <c r="H13" s="841"/>
      <c r="I13" s="841"/>
      <c r="J13" s="841"/>
      <c r="K13" s="90"/>
      <c r="L13" s="98"/>
      <c r="M13" s="98"/>
      <c r="N13" s="98"/>
    </row>
    <row r="14" spans="2:14" s="88" customFormat="1" ht="24.95" customHeight="1">
      <c r="B14" s="839"/>
      <c r="C14" s="840" t="s">
        <v>347</v>
      </c>
      <c r="D14" s="841"/>
      <c r="E14" s="841"/>
      <c r="F14" s="841"/>
      <c r="G14" s="841"/>
      <c r="H14" s="841"/>
      <c r="I14" s="841"/>
      <c r="J14" s="841"/>
      <c r="K14" s="90"/>
      <c r="L14" s="98"/>
      <c r="M14" s="98"/>
      <c r="N14" s="98"/>
    </row>
    <row r="15" spans="2:14" s="88" customFormat="1" ht="24.95" customHeight="1">
      <c r="B15" s="842">
        <f>B12+1</f>
        <v>3</v>
      </c>
      <c r="C15" s="840" t="s">
        <v>339</v>
      </c>
      <c r="D15" s="841"/>
      <c r="E15" s="841"/>
      <c r="F15" s="841"/>
      <c r="G15" s="841"/>
      <c r="H15" s="841"/>
      <c r="I15" s="841"/>
      <c r="J15" s="841"/>
      <c r="K15" s="90"/>
      <c r="L15" s="98"/>
      <c r="M15" s="98"/>
      <c r="N15" s="98"/>
    </row>
    <row r="16" spans="2:14" ht="24.95" customHeight="1">
      <c r="B16" s="843"/>
      <c r="C16" s="840" t="s">
        <v>345</v>
      </c>
      <c r="D16" s="841"/>
      <c r="E16" s="841"/>
      <c r="F16" s="841"/>
      <c r="G16" s="841"/>
      <c r="H16" s="841"/>
      <c r="I16" s="841"/>
      <c r="J16" s="841"/>
      <c r="K16" s="90"/>
      <c r="L16" s="98"/>
      <c r="M16" s="98"/>
      <c r="N16" s="98"/>
    </row>
    <row r="17" spans="2:14" ht="24.95" customHeight="1">
      <c r="B17" s="839"/>
      <c r="C17" s="840" t="s">
        <v>347</v>
      </c>
      <c r="D17" s="841"/>
      <c r="E17" s="841"/>
      <c r="F17" s="841"/>
      <c r="G17" s="841"/>
      <c r="H17" s="841"/>
      <c r="I17" s="841"/>
      <c r="J17" s="841"/>
      <c r="K17" s="90"/>
      <c r="L17" s="98"/>
      <c r="M17" s="98"/>
      <c r="N17" s="98"/>
    </row>
    <row r="18" spans="2:14" ht="24.95" customHeight="1">
      <c r="B18" s="842">
        <f>B15+1</f>
        <v>4</v>
      </c>
      <c r="C18" s="840" t="s">
        <v>339</v>
      </c>
      <c r="D18" s="841"/>
      <c r="E18" s="841"/>
      <c r="F18" s="841"/>
      <c r="G18" s="841"/>
      <c r="H18" s="841"/>
      <c r="I18" s="841"/>
      <c r="J18" s="841"/>
      <c r="K18" s="90"/>
      <c r="L18" s="98"/>
      <c r="M18" s="98"/>
      <c r="N18" s="98"/>
    </row>
    <row r="19" spans="2:14" ht="24.95" customHeight="1">
      <c r="B19" s="843"/>
      <c r="C19" s="840" t="s">
        <v>345</v>
      </c>
      <c r="D19" s="841"/>
      <c r="E19" s="841"/>
      <c r="F19" s="841"/>
      <c r="G19" s="841"/>
      <c r="H19" s="841"/>
      <c r="I19" s="841"/>
      <c r="J19" s="841"/>
      <c r="K19" s="90"/>
      <c r="L19" s="98"/>
      <c r="M19" s="98"/>
      <c r="N19" s="98"/>
    </row>
    <row r="20" spans="2:14" ht="24.95" customHeight="1">
      <c r="B20" s="839"/>
      <c r="C20" s="840" t="s">
        <v>347</v>
      </c>
      <c r="D20" s="841"/>
      <c r="E20" s="841"/>
      <c r="F20" s="841"/>
      <c r="G20" s="841"/>
      <c r="H20" s="841"/>
      <c r="I20" s="841"/>
      <c r="J20" s="841"/>
      <c r="K20" s="90"/>
      <c r="L20" s="98"/>
      <c r="M20" s="98"/>
      <c r="N20" s="98"/>
    </row>
    <row r="21" spans="2:14" ht="24.95" customHeight="1">
      <c r="B21" s="839" t="s">
        <v>346</v>
      </c>
      <c r="C21" s="840" t="s">
        <v>339</v>
      </c>
      <c r="D21" s="841"/>
      <c r="E21" s="841"/>
      <c r="F21" s="841"/>
      <c r="G21" s="841"/>
      <c r="H21" s="841"/>
      <c r="I21" s="841"/>
      <c r="J21" s="841"/>
      <c r="K21" s="90"/>
      <c r="L21" s="98"/>
      <c r="M21" s="98"/>
      <c r="N21" s="98"/>
    </row>
    <row r="22" spans="2:14" ht="24.95" customHeight="1" thickBot="1">
      <c r="B22" s="844"/>
      <c r="C22" s="845" t="s">
        <v>345</v>
      </c>
      <c r="D22" s="846"/>
      <c r="E22" s="846"/>
      <c r="F22" s="846"/>
      <c r="G22" s="846"/>
      <c r="H22" s="846"/>
      <c r="I22" s="846"/>
      <c r="J22" s="846"/>
      <c r="K22" s="89"/>
      <c r="L22" s="98"/>
      <c r="M22" s="98"/>
      <c r="N22" s="98"/>
    </row>
    <row r="23" spans="2:14" ht="15.75" customHeight="1">
      <c r="B23" s="847" t="s">
        <v>344</v>
      </c>
      <c r="C23" s="98"/>
      <c r="D23" s="98"/>
      <c r="E23" s="98"/>
      <c r="F23" s="98"/>
      <c r="G23" s="98"/>
      <c r="H23" s="98"/>
      <c r="I23" s="98"/>
      <c r="J23" s="98"/>
      <c r="K23" s="98"/>
      <c r="L23" s="98"/>
      <c r="M23" s="98"/>
      <c r="N23" s="98"/>
    </row>
    <row r="24" spans="2:14" ht="15.75" customHeight="1">
      <c r="B24" s="848" t="s">
        <v>500</v>
      </c>
      <c r="C24" s="98"/>
      <c r="D24" s="98"/>
      <c r="E24" s="98"/>
      <c r="F24" s="98"/>
      <c r="G24" s="98"/>
      <c r="H24" s="98"/>
      <c r="I24" s="98"/>
      <c r="J24" s="98"/>
      <c r="K24" s="98"/>
      <c r="L24" s="98"/>
      <c r="M24" s="98"/>
      <c r="N24" s="98"/>
    </row>
    <row r="25" spans="2:14" ht="15.75" customHeight="1">
      <c r="B25" s="98"/>
      <c r="C25" s="98"/>
      <c r="D25" s="98"/>
      <c r="E25" s="98"/>
      <c r="F25" s="98"/>
      <c r="G25" s="98"/>
      <c r="H25" s="98"/>
      <c r="I25" s="98"/>
      <c r="J25" s="98"/>
      <c r="K25" s="98"/>
      <c r="L25" s="98"/>
      <c r="M25" s="98"/>
      <c r="N25" s="98"/>
    </row>
    <row r="26" spans="2:14" ht="15.75" customHeight="1">
      <c r="B26" s="98"/>
      <c r="C26" s="98"/>
      <c r="D26" s="98"/>
      <c r="E26" s="98"/>
      <c r="F26" s="98"/>
      <c r="G26" s="98"/>
      <c r="H26" s="98"/>
      <c r="I26" s="98"/>
      <c r="J26" s="98"/>
      <c r="K26" s="98"/>
      <c r="L26" s="98"/>
      <c r="M26" s="98"/>
      <c r="N26" s="98"/>
    </row>
    <row r="27" spans="2:14" ht="15.75" customHeight="1">
      <c r="B27" s="98"/>
      <c r="C27" s="98"/>
      <c r="D27" s="98"/>
      <c r="E27" s="98"/>
      <c r="F27" s="98"/>
      <c r="G27" s="98"/>
      <c r="H27" s="98"/>
      <c r="I27" s="98"/>
      <c r="J27" s="98"/>
      <c r="K27" s="98"/>
      <c r="L27" s="98"/>
      <c r="M27" s="98"/>
      <c r="N27" s="98"/>
    </row>
    <row r="28" spans="2:14" ht="15.75" customHeight="1">
      <c r="B28" s="98"/>
      <c r="C28" s="98"/>
      <c r="D28" s="98"/>
      <c r="E28" s="98"/>
      <c r="F28" s="98"/>
      <c r="G28" s="98"/>
      <c r="H28" s="98"/>
      <c r="I28" s="98"/>
      <c r="J28" s="98"/>
      <c r="K28" s="98"/>
      <c r="L28" s="98"/>
      <c r="M28" s="98"/>
      <c r="N28" s="98"/>
    </row>
    <row r="29" spans="2:14" ht="15.75" customHeight="1">
      <c r="B29" s="98"/>
      <c r="C29" s="98"/>
      <c r="D29" s="98"/>
      <c r="E29" s="98"/>
      <c r="F29" s="98"/>
      <c r="G29" s="98"/>
      <c r="H29" s="98"/>
      <c r="I29" s="98"/>
      <c r="J29" s="98"/>
      <c r="K29" s="98"/>
      <c r="L29" s="98"/>
      <c r="M29" s="98"/>
      <c r="N29" s="98"/>
    </row>
    <row r="30" spans="2:14" ht="15.75" customHeight="1">
      <c r="B30" s="98"/>
      <c r="C30" s="98"/>
      <c r="D30" s="98"/>
      <c r="E30" s="98"/>
      <c r="F30" s="98"/>
      <c r="G30" s="98"/>
      <c r="H30" s="98"/>
      <c r="I30" s="98"/>
      <c r="J30" s="98"/>
      <c r="K30" s="98"/>
      <c r="L30" s="98"/>
      <c r="M30" s="98"/>
      <c r="N30" s="98"/>
    </row>
  </sheetData>
  <sheetProtection algorithmName="SHA-512" hashValue="Iwmc1p2+VVsiKNLGsw1vxLMzzgo6GGc6Ce8+AHedDOKtOlpUnSysSLRURC0iqDupyqGeZF+ObMEhp1XjzisLqA==" saltValue="ZMofGmeUla101Vm/XB2yqQ==" spinCount="100000" sheet="1" objects="1" scenarios="1"/>
  <mergeCells count="4">
    <mergeCell ref="B3:C4"/>
    <mergeCell ref="E3:E4"/>
    <mergeCell ref="J3:J4"/>
    <mergeCell ref="K3:K4"/>
  </mergeCells>
  <phoneticPr fontId="15"/>
  <printOptions horizontalCentered="1" gridLinesSet="0"/>
  <pageMargins left="0.59055118110236204" right="0" top="0.78740157480314998" bottom="0.78740157480314998" header="0.39370078740157499" footer="0.39370078740157499"/>
  <pageSetup paperSize="12" orientation="landscape" blackAndWhite="1" horizontalDpi="4294967293" r:id="rId1"/>
  <headerFooter alignWithMargins="0">
    <oddHeader>&amp;RDATE &amp;D&amp;L&amp;"ＭＳ 明朝,太字"&amp;20 養豚特別支援資金</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Sheet_51">
    <pageSetUpPr fitToPage="1"/>
  </sheetPr>
  <dimension ref="A1:AR150"/>
  <sheetViews>
    <sheetView showGridLines="0" zoomScale="85" zoomScaleNormal="85" workbookViewId="0"/>
  </sheetViews>
  <sheetFormatPr defaultColWidth="11" defaultRowHeight="13.5"/>
  <cols>
    <col min="1" max="1" width="2.25" style="100" customWidth="1"/>
    <col min="2" max="3" width="3" style="100" customWidth="1"/>
    <col min="4" max="4" width="23.625" style="102" customWidth="1"/>
    <col min="5" max="5" width="3.125" style="101" customWidth="1"/>
    <col min="6" max="6" width="10.875" style="101" customWidth="1"/>
    <col min="7" max="7" width="4.625" style="101" customWidth="1"/>
    <col min="8" max="8" width="2.75" style="101" customWidth="1"/>
    <col min="9" max="9" width="4.625" style="101" customWidth="1"/>
    <col min="10" max="10" width="6.625" style="101" customWidth="1"/>
    <col min="11" max="11" width="5.875" style="101" customWidth="1"/>
    <col min="12" max="12" width="6.125" style="100" customWidth="1"/>
    <col min="13" max="40" width="9.875" style="100" customWidth="1"/>
    <col min="41" max="42" width="5.125" style="100" customWidth="1"/>
    <col min="43" max="43" width="25.625" style="100" customWidth="1"/>
    <col min="44" max="44" width="3.375" style="100" customWidth="1"/>
    <col min="45" max="16384" width="11" style="100"/>
  </cols>
  <sheetData>
    <row r="1" spans="1:44" s="153" customFormat="1" ht="18" customHeight="1">
      <c r="A1" s="157"/>
      <c r="B1" s="156" t="s">
        <v>379</v>
      </c>
      <c r="C1" s="155"/>
      <c r="D1" s="155"/>
      <c r="E1" s="101"/>
      <c r="F1" s="101"/>
      <c r="G1" s="101"/>
      <c r="H1" s="101"/>
      <c r="I1" s="101"/>
      <c r="J1" s="101"/>
      <c r="K1" s="101"/>
      <c r="AP1" s="154"/>
      <c r="AQ1" s="154"/>
    </row>
    <row r="2" spans="1:44" ht="15" customHeight="1" thickBot="1">
      <c r="B2" s="152"/>
      <c r="C2" s="152"/>
      <c r="D2" s="100"/>
      <c r="E2" s="151"/>
      <c r="K2" s="151"/>
      <c r="L2" s="150"/>
      <c r="M2" s="150"/>
      <c r="N2" s="150"/>
      <c r="O2" s="150"/>
      <c r="P2" s="150"/>
      <c r="Q2" s="150"/>
      <c r="R2" s="150"/>
      <c r="S2" s="150"/>
      <c r="T2" s="150"/>
      <c r="U2" s="150"/>
      <c r="V2" s="150"/>
      <c r="W2" s="150"/>
      <c r="X2" s="150"/>
      <c r="Y2" s="150"/>
      <c r="Z2" s="150"/>
      <c r="AA2" s="135"/>
      <c r="AB2" s="149"/>
      <c r="AC2" s="149"/>
      <c r="AD2" s="149"/>
      <c r="AE2" s="149"/>
      <c r="AF2" s="149"/>
      <c r="AG2" s="149"/>
      <c r="AH2" s="149"/>
      <c r="AI2" s="149"/>
      <c r="AJ2" s="149"/>
      <c r="AK2" s="149"/>
      <c r="AL2" s="149"/>
      <c r="AM2" s="149"/>
      <c r="AN2" s="149"/>
      <c r="AO2" s="149"/>
      <c r="AP2" s="148"/>
      <c r="AQ2" s="147" t="s">
        <v>193</v>
      </c>
    </row>
    <row r="3" spans="1:44" ht="24" customHeight="1">
      <c r="B3" s="146"/>
      <c r="C3" s="145"/>
      <c r="D3" s="144"/>
      <c r="E3" s="1000" t="s">
        <v>378</v>
      </c>
      <c r="F3" s="139"/>
      <c r="G3" s="143"/>
      <c r="H3" s="142"/>
      <c r="I3" s="141"/>
      <c r="J3" s="140" t="s">
        <v>377</v>
      </c>
      <c r="K3" s="139"/>
      <c r="L3" s="138"/>
      <c r="M3" s="1005" t="s">
        <v>376</v>
      </c>
      <c r="N3" s="1006"/>
      <c r="O3" s="1006"/>
      <c r="P3" s="1006"/>
      <c r="Q3" s="1006"/>
      <c r="R3" s="1006"/>
      <c r="S3" s="1006"/>
      <c r="T3" s="1006"/>
      <c r="U3" s="1006"/>
      <c r="V3" s="1006"/>
      <c r="W3" s="1006"/>
      <c r="X3" s="1006"/>
      <c r="Y3" s="1006"/>
      <c r="Z3" s="1006"/>
      <c r="AA3" s="1007" t="s">
        <v>375</v>
      </c>
      <c r="AB3" s="1008"/>
      <c r="AC3" s="1008"/>
      <c r="AD3" s="1008"/>
      <c r="AE3" s="1008"/>
      <c r="AF3" s="1008"/>
      <c r="AG3" s="1008"/>
      <c r="AH3" s="1008"/>
      <c r="AI3" s="1008"/>
      <c r="AJ3" s="1008"/>
      <c r="AK3" s="1008"/>
      <c r="AL3" s="1008"/>
      <c r="AM3" s="1008"/>
      <c r="AN3" s="1009"/>
      <c r="AO3" s="993" t="s">
        <v>374</v>
      </c>
      <c r="AP3" s="994"/>
      <c r="AQ3" s="137"/>
      <c r="AR3" s="103"/>
    </row>
    <row r="4" spans="1:44" ht="15" customHeight="1">
      <c r="B4" s="136" t="s">
        <v>373</v>
      </c>
      <c r="C4" s="135"/>
      <c r="D4" s="134"/>
      <c r="E4" s="1001"/>
      <c r="F4" s="133" t="s">
        <v>372</v>
      </c>
      <c r="G4" s="132" t="s">
        <v>371</v>
      </c>
      <c r="H4" s="131"/>
      <c r="I4" s="130"/>
      <c r="J4" s="129" t="s">
        <v>370</v>
      </c>
      <c r="K4" s="128" t="s">
        <v>369</v>
      </c>
      <c r="L4" s="127"/>
      <c r="M4" s="530"/>
      <c r="N4" s="531"/>
      <c r="O4" s="531"/>
      <c r="P4" s="531" t="str">
        <f>IF(配列シート!$B$4-30=P5,"(目標年次)","")</f>
        <v>(目標年次)</v>
      </c>
      <c r="Q4" s="531" t="str">
        <f>IF(配列シート!$B$4-30=Q5,"(目標年次)","")</f>
        <v/>
      </c>
      <c r="R4" s="531" t="str">
        <f>IF(配列シート!$B$4-30=R5,"(目標年次)","")</f>
        <v/>
      </c>
      <c r="S4" s="531" t="str">
        <f>IF(配列シート!$B$4-30=S5,"(目標年次)","")</f>
        <v/>
      </c>
      <c r="T4" s="531" t="str">
        <f>IF(配列シート!$B$4-30=T5,"(目標年次)","")</f>
        <v/>
      </c>
      <c r="U4" s="531" t="str">
        <f>IF(配列シート!$B$4-30=U5,"(目標年次)","")</f>
        <v/>
      </c>
      <c r="V4" s="531" t="str">
        <f>IF(配列シート!$B$4-30=V5,"(目標年次)","")</f>
        <v/>
      </c>
      <c r="W4" s="531" t="str">
        <f>IF(配列シート!$B$4-30=W5,"(目標年次)","")</f>
        <v/>
      </c>
      <c r="X4" s="531" t="str">
        <f>IF(配列シート!$B$4-30=X5,"(目標年次)","")</f>
        <v/>
      </c>
      <c r="Y4" s="531" t="str">
        <f>IF(配列シート!$B$4-30=Y5,"(目標年次)","")</f>
        <v/>
      </c>
      <c r="Z4" s="531" t="str">
        <f>IF(配列シート!$B$4-30=Z5,"(目標年次)","")</f>
        <v/>
      </c>
      <c r="AA4" s="532"/>
      <c r="AB4" s="533"/>
      <c r="AC4" s="533"/>
      <c r="AD4" s="531" t="str">
        <f>IF(配列シート!$B$4-30=AD5,"(目標年次)","")</f>
        <v>(目標年次)</v>
      </c>
      <c r="AE4" s="531" t="str">
        <f>IF(配列シート!$B$4-30=AE5,"(目標年次)","")</f>
        <v/>
      </c>
      <c r="AF4" s="531" t="str">
        <f>IF(配列シート!$B$4-30=AF5,"(目標年次)","")</f>
        <v/>
      </c>
      <c r="AG4" s="531" t="str">
        <f>IF(配列シート!$B$4-30=AG5,"(目標年次)","")</f>
        <v/>
      </c>
      <c r="AH4" s="531" t="str">
        <f>IF(配列シート!$B$4-30=AH5,"(目標年次)","")</f>
        <v/>
      </c>
      <c r="AI4" s="531" t="str">
        <f>IF(配列シート!$B$4-30=AI5,"(目標年次)","")</f>
        <v/>
      </c>
      <c r="AJ4" s="531" t="str">
        <f>IF(配列シート!$B$4-30=AJ5,"(目標年次)","")</f>
        <v/>
      </c>
      <c r="AK4" s="531" t="str">
        <f>IF(配列シート!$B$4-30=AK5,"(目標年次)","")</f>
        <v/>
      </c>
      <c r="AL4" s="531" t="str">
        <f>IF(配列シート!$B$4-30=AL5,"(目標年次)","")</f>
        <v/>
      </c>
      <c r="AM4" s="531" t="str">
        <f>IF(配列シート!$B$4-30=AM5,"(目標年次)","")</f>
        <v/>
      </c>
      <c r="AN4" s="531" t="str">
        <f>IF(配列シート!$B$4-30=AN5,"(目標年次)","")</f>
        <v/>
      </c>
      <c r="AO4" s="995"/>
      <c r="AP4" s="996"/>
      <c r="AQ4" s="126" t="s">
        <v>368</v>
      </c>
      <c r="AR4" s="103"/>
    </row>
    <row r="5" spans="1:44" ht="15" customHeight="1">
      <c r="B5" s="125"/>
      <c r="C5" s="124"/>
      <c r="D5" s="123"/>
      <c r="E5" s="1002"/>
      <c r="F5" s="122"/>
      <c r="G5" s="415" t="s">
        <v>565</v>
      </c>
      <c r="H5" s="414" t="s">
        <v>362</v>
      </c>
      <c r="I5" s="413" t="s">
        <v>564</v>
      </c>
      <c r="J5" s="121" t="s">
        <v>367</v>
      </c>
      <c r="K5" s="120"/>
      <c r="L5" s="119"/>
      <c r="M5" s="732">
        <f>IF(N5-1= 0,30,N5-1)</f>
        <v>-33</v>
      </c>
      <c r="N5" s="732">
        <f>IF(O5-1= 0,30,O5-1)</f>
        <v>-32</v>
      </c>
      <c r="O5" s="732">
        <f>IF(P5-1= 0,30,P5-1)</f>
        <v>-31</v>
      </c>
      <c r="P5" s="732">
        <f>配列シート!$B$3-30</f>
        <v>-30</v>
      </c>
      <c r="Q5" s="732">
        <f t="shared" ref="Q5:Z5" si="0">P5+1</f>
        <v>-29</v>
      </c>
      <c r="R5" s="732">
        <f t="shared" si="0"/>
        <v>-28</v>
      </c>
      <c r="S5" s="732">
        <f t="shared" si="0"/>
        <v>-27</v>
      </c>
      <c r="T5" s="732">
        <f t="shared" si="0"/>
        <v>-26</v>
      </c>
      <c r="U5" s="732">
        <f t="shared" si="0"/>
        <v>-25</v>
      </c>
      <c r="V5" s="732">
        <f t="shared" si="0"/>
        <v>-24</v>
      </c>
      <c r="W5" s="732">
        <f t="shared" si="0"/>
        <v>-23</v>
      </c>
      <c r="X5" s="732">
        <f t="shared" si="0"/>
        <v>-22</v>
      </c>
      <c r="Y5" s="732">
        <f t="shared" si="0"/>
        <v>-21</v>
      </c>
      <c r="Z5" s="732">
        <f t="shared" si="0"/>
        <v>-20</v>
      </c>
      <c r="AA5" s="733">
        <f>IF(AB5-1= 0,30,AB5-1)</f>
        <v>-33</v>
      </c>
      <c r="AB5" s="733">
        <f>IF(AC5-1= 0,30,AC5-1)</f>
        <v>-32</v>
      </c>
      <c r="AC5" s="733">
        <f>IF(AD5-1= 0,30,AD5-1)</f>
        <v>-31</v>
      </c>
      <c r="AD5" s="733">
        <f>配列シート!$B$3-30</f>
        <v>-30</v>
      </c>
      <c r="AE5" s="733">
        <f t="shared" ref="AE5:AN5" si="1">AD5+1</f>
        <v>-29</v>
      </c>
      <c r="AF5" s="733">
        <f t="shared" si="1"/>
        <v>-28</v>
      </c>
      <c r="AG5" s="733">
        <f t="shared" si="1"/>
        <v>-27</v>
      </c>
      <c r="AH5" s="733">
        <f t="shared" si="1"/>
        <v>-26</v>
      </c>
      <c r="AI5" s="733">
        <f t="shared" si="1"/>
        <v>-25</v>
      </c>
      <c r="AJ5" s="733">
        <f t="shared" si="1"/>
        <v>-24</v>
      </c>
      <c r="AK5" s="733">
        <f t="shared" si="1"/>
        <v>-23</v>
      </c>
      <c r="AL5" s="733">
        <f t="shared" si="1"/>
        <v>-22</v>
      </c>
      <c r="AM5" s="733">
        <f t="shared" si="1"/>
        <v>-21</v>
      </c>
      <c r="AN5" s="733">
        <f t="shared" si="1"/>
        <v>-20</v>
      </c>
      <c r="AO5" s="541" t="s">
        <v>563</v>
      </c>
      <c r="AP5" s="542" t="s">
        <v>365</v>
      </c>
      <c r="AQ5" s="543"/>
      <c r="AR5" s="103"/>
    </row>
    <row r="6" spans="1:44" ht="15" customHeight="1">
      <c r="B6" s="110"/>
      <c r="C6" s="118"/>
      <c r="D6" s="113"/>
      <c r="E6" s="501"/>
      <c r="F6" s="502"/>
      <c r="G6" s="502"/>
      <c r="H6" s="503" t="s">
        <v>362</v>
      </c>
      <c r="I6" s="504"/>
      <c r="J6" s="502"/>
      <c r="K6" s="505"/>
      <c r="L6" s="525" t="s">
        <v>333</v>
      </c>
      <c r="M6" s="615"/>
      <c r="N6" s="615"/>
      <c r="O6" s="615"/>
      <c r="P6" s="615"/>
      <c r="Q6" s="615"/>
      <c r="R6" s="615"/>
      <c r="S6" s="615"/>
      <c r="T6" s="615"/>
      <c r="U6" s="615"/>
      <c r="V6" s="615"/>
      <c r="W6" s="615"/>
      <c r="X6" s="615"/>
      <c r="Y6" s="615"/>
      <c r="Z6" s="615"/>
      <c r="AA6" s="534"/>
      <c r="AB6" s="534"/>
      <c r="AC6" s="534"/>
      <c r="AD6" s="534"/>
      <c r="AE6" s="534"/>
      <c r="AF6" s="534"/>
      <c r="AG6" s="534"/>
      <c r="AH6" s="535"/>
      <c r="AI6" s="535"/>
      <c r="AJ6" s="535"/>
      <c r="AK6" s="535"/>
      <c r="AL6" s="535"/>
      <c r="AM6" s="535"/>
      <c r="AN6" s="536"/>
      <c r="AO6" s="534"/>
      <c r="AP6" s="534"/>
      <c r="AQ6" s="111"/>
      <c r="AR6" s="103"/>
    </row>
    <row r="7" spans="1:44" ht="15" customHeight="1">
      <c r="B7" s="110"/>
      <c r="C7" s="1003" t="s">
        <v>364</v>
      </c>
      <c r="D7" s="112"/>
      <c r="E7" s="506"/>
      <c r="F7" s="507"/>
      <c r="G7" s="507"/>
      <c r="H7" s="508"/>
      <c r="I7" s="509"/>
      <c r="J7" s="507"/>
      <c r="K7" s="510"/>
      <c r="L7" s="526" t="s">
        <v>359</v>
      </c>
      <c r="M7" s="616"/>
      <c r="N7" s="616"/>
      <c r="O7" s="616"/>
      <c r="P7" s="616"/>
      <c r="Q7" s="616"/>
      <c r="R7" s="616"/>
      <c r="S7" s="616"/>
      <c r="T7" s="616"/>
      <c r="U7" s="616"/>
      <c r="V7" s="616"/>
      <c r="W7" s="616"/>
      <c r="X7" s="616"/>
      <c r="Y7" s="616"/>
      <c r="Z7" s="616"/>
      <c r="AA7" s="616"/>
      <c r="AB7" s="616"/>
      <c r="AC7" s="616"/>
      <c r="AD7" s="616"/>
      <c r="AE7" s="616"/>
      <c r="AF7" s="616"/>
      <c r="AG7" s="616"/>
      <c r="AH7" s="617"/>
      <c r="AI7" s="617"/>
      <c r="AJ7" s="617"/>
      <c r="AK7" s="617"/>
      <c r="AL7" s="617"/>
      <c r="AM7" s="617"/>
      <c r="AN7" s="616"/>
      <c r="AO7" s="616"/>
      <c r="AP7" s="616"/>
      <c r="AQ7" s="618"/>
      <c r="AR7" s="103"/>
    </row>
    <row r="8" spans="1:44" ht="15" customHeight="1">
      <c r="B8" s="110"/>
      <c r="C8" s="1003"/>
      <c r="D8" s="113"/>
      <c r="E8" s="501"/>
      <c r="F8" s="502"/>
      <c r="G8" s="502"/>
      <c r="H8" s="503" t="s">
        <v>362</v>
      </c>
      <c r="I8" s="504"/>
      <c r="J8" s="502"/>
      <c r="K8" s="505"/>
      <c r="L8" s="525" t="s">
        <v>333</v>
      </c>
      <c r="M8" s="615"/>
      <c r="N8" s="615"/>
      <c r="O8" s="615"/>
      <c r="P8" s="615"/>
      <c r="Q8" s="615"/>
      <c r="R8" s="615"/>
      <c r="S8" s="615"/>
      <c r="T8" s="615"/>
      <c r="U8" s="615"/>
      <c r="V8" s="615"/>
      <c r="W8" s="615"/>
      <c r="X8" s="615"/>
      <c r="Y8" s="615"/>
      <c r="Z8" s="615"/>
      <c r="AA8" s="534"/>
      <c r="AB8" s="534"/>
      <c r="AC8" s="534"/>
      <c r="AD8" s="534"/>
      <c r="AE8" s="534"/>
      <c r="AF8" s="534"/>
      <c r="AG8" s="534"/>
      <c r="AH8" s="537"/>
      <c r="AI8" s="537"/>
      <c r="AJ8" s="537"/>
      <c r="AK8" s="537"/>
      <c r="AL8" s="537"/>
      <c r="AM8" s="537"/>
      <c r="AN8" s="534"/>
      <c r="AO8" s="534"/>
      <c r="AP8" s="534"/>
      <c r="AQ8" s="111"/>
      <c r="AR8" s="103"/>
    </row>
    <row r="9" spans="1:44" ht="15" customHeight="1">
      <c r="B9" s="110"/>
      <c r="C9" s="1003"/>
      <c r="D9" s="112"/>
      <c r="E9" s="506"/>
      <c r="F9" s="507"/>
      <c r="G9" s="507"/>
      <c r="H9" s="508"/>
      <c r="I9" s="509"/>
      <c r="J9" s="507"/>
      <c r="K9" s="510"/>
      <c r="L9" s="526" t="s">
        <v>359</v>
      </c>
      <c r="M9" s="616"/>
      <c r="N9" s="616"/>
      <c r="O9" s="616"/>
      <c r="P9" s="616"/>
      <c r="Q9" s="616"/>
      <c r="R9" s="616"/>
      <c r="S9" s="616"/>
      <c r="T9" s="616"/>
      <c r="U9" s="616"/>
      <c r="V9" s="616"/>
      <c r="W9" s="616"/>
      <c r="X9" s="616"/>
      <c r="Y9" s="616"/>
      <c r="Z9" s="616"/>
      <c r="AA9" s="616"/>
      <c r="AB9" s="616"/>
      <c r="AC9" s="616"/>
      <c r="AD9" s="616"/>
      <c r="AE9" s="616"/>
      <c r="AF9" s="616"/>
      <c r="AG9" s="616"/>
      <c r="AH9" s="617"/>
      <c r="AI9" s="617"/>
      <c r="AJ9" s="617"/>
      <c r="AK9" s="617"/>
      <c r="AL9" s="617"/>
      <c r="AM9" s="617"/>
      <c r="AN9" s="616"/>
      <c r="AO9" s="616"/>
      <c r="AP9" s="616"/>
      <c r="AQ9" s="618"/>
      <c r="AR9" s="103"/>
    </row>
    <row r="10" spans="1:44" ht="15" customHeight="1">
      <c r="B10" s="110"/>
      <c r="C10" s="1003"/>
      <c r="D10" s="113"/>
      <c r="E10" s="501"/>
      <c r="F10" s="502"/>
      <c r="G10" s="502"/>
      <c r="H10" s="503" t="s">
        <v>362</v>
      </c>
      <c r="I10" s="504"/>
      <c r="J10" s="502"/>
      <c r="K10" s="505"/>
      <c r="L10" s="525" t="s">
        <v>333</v>
      </c>
      <c r="M10" s="615"/>
      <c r="N10" s="615"/>
      <c r="O10" s="615"/>
      <c r="P10" s="615"/>
      <c r="Q10" s="615"/>
      <c r="R10" s="615"/>
      <c r="S10" s="615"/>
      <c r="T10" s="615"/>
      <c r="U10" s="615"/>
      <c r="V10" s="615"/>
      <c r="W10" s="615"/>
      <c r="X10" s="615"/>
      <c r="Y10" s="615"/>
      <c r="Z10" s="615"/>
      <c r="AA10" s="534"/>
      <c r="AB10" s="534"/>
      <c r="AC10" s="534"/>
      <c r="AD10" s="534"/>
      <c r="AE10" s="534"/>
      <c r="AF10" s="534"/>
      <c r="AG10" s="534"/>
      <c r="AH10" s="537"/>
      <c r="AI10" s="537"/>
      <c r="AJ10" s="537"/>
      <c r="AK10" s="537"/>
      <c r="AL10" s="537"/>
      <c r="AM10" s="537"/>
      <c r="AN10" s="534"/>
      <c r="AO10" s="534"/>
      <c r="AP10" s="534"/>
      <c r="AQ10" s="111"/>
      <c r="AR10" s="103"/>
    </row>
    <row r="11" spans="1:44" ht="15" customHeight="1">
      <c r="B11" s="110"/>
      <c r="C11" s="1003"/>
      <c r="D11" s="112"/>
      <c r="E11" s="506"/>
      <c r="F11" s="507"/>
      <c r="G11" s="507"/>
      <c r="H11" s="508"/>
      <c r="I11" s="509"/>
      <c r="J11" s="507"/>
      <c r="K11" s="510"/>
      <c r="L11" s="526" t="s">
        <v>359</v>
      </c>
      <c r="M11" s="616"/>
      <c r="N11" s="616"/>
      <c r="O11" s="616"/>
      <c r="P11" s="616"/>
      <c r="Q11" s="616"/>
      <c r="R11" s="616"/>
      <c r="S11" s="616"/>
      <c r="T11" s="616"/>
      <c r="U11" s="616"/>
      <c r="V11" s="616"/>
      <c r="W11" s="616"/>
      <c r="X11" s="616"/>
      <c r="Y11" s="616"/>
      <c r="Z11" s="616"/>
      <c r="AA11" s="616"/>
      <c r="AB11" s="616"/>
      <c r="AC11" s="616"/>
      <c r="AD11" s="616"/>
      <c r="AE11" s="616"/>
      <c r="AF11" s="616"/>
      <c r="AG11" s="616"/>
      <c r="AH11" s="617"/>
      <c r="AI11" s="617"/>
      <c r="AJ11" s="617"/>
      <c r="AK11" s="617"/>
      <c r="AL11" s="617"/>
      <c r="AM11" s="617"/>
      <c r="AN11" s="616"/>
      <c r="AO11" s="616"/>
      <c r="AP11" s="616"/>
      <c r="AQ11" s="618"/>
      <c r="AR11" s="103"/>
    </row>
    <row r="12" spans="1:44" ht="15" customHeight="1">
      <c r="B12" s="110"/>
      <c r="C12" s="1003"/>
      <c r="D12" s="113"/>
      <c r="E12" s="501"/>
      <c r="F12" s="502"/>
      <c r="G12" s="502"/>
      <c r="H12" s="503" t="s">
        <v>362</v>
      </c>
      <c r="I12" s="504"/>
      <c r="J12" s="502"/>
      <c r="K12" s="505"/>
      <c r="L12" s="525" t="s">
        <v>333</v>
      </c>
      <c r="M12" s="615"/>
      <c r="N12" s="615"/>
      <c r="O12" s="615"/>
      <c r="P12" s="615"/>
      <c r="Q12" s="615"/>
      <c r="R12" s="615"/>
      <c r="S12" s="615"/>
      <c r="T12" s="615"/>
      <c r="U12" s="615"/>
      <c r="V12" s="615"/>
      <c r="W12" s="615"/>
      <c r="X12" s="615"/>
      <c r="Y12" s="615"/>
      <c r="Z12" s="615"/>
      <c r="AA12" s="534"/>
      <c r="AB12" s="534"/>
      <c r="AC12" s="534"/>
      <c r="AD12" s="534"/>
      <c r="AE12" s="534"/>
      <c r="AF12" s="534"/>
      <c r="AG12" s="534"/>
      <c r="AH12" s="537"/>
      <c r="AI12" s="537"/>
      <c r="AJ12" s="537"/>
      <c r="AK12" s="537"/>
      <c r="AL12" s="537"/>
      <c r="AM12" s="537"/>
      <c r="AN12" s="534"/>
      <c r="AO12" s="534"/>
      <c r="AP12" s="534"/>
      <c r="AQ12" s="111"/>
      <c r="AR12" s="103"/>
    </row>
    <row r="13" spans="1:44" ht="15" customHeight="1">
      <c r="B13" s="110"/>
      <c r="C13" s="1003"/>
      <c r="D13" s="112"/>
      <c r="E13" s="506"/>
      <c r="F13" s="507"/>
      <c r="G13" s="507"/>
      <c r="H13" s="508"/>
      <c r="I13" s="509"/>
      <c r="J13" s="507"/>
      <c r="K13" s="510"/>
      <c r="L13" s="526" t="s">
        <v>359</v>
      </c>
      <c r="M13" s="616"/>
      <c r="N13" s="616"/>
      <c r="O13" s="616"/>
      <c r="P13" s="616"/>
      <c r="Q13" s="616"/>
      <c r="R13" s="616"/>
      <c r="S13" s="616"/>
      <c r="T13" s="616"/>
      <c r="U13" s="616"/>
      <c r="V13" s="616"/>
      <c r="W13" s="616"/>
      <c r="X13" s="616"/>
      <c r="Y13" s="616"/>
      <c r="Z13" s="616"/>
      <c r="AA13" s="616"/>
      <c r="AB13" s="616"/>
      <c r="AC13" s="616"/>
      <c r="AD13" s="616"/>
      <c r="AE13" s="616"/>
      <c r="AF13" s="616"/>
      <c r="AG13" s="616"/>
      <c r="AH13" s="617"/>
      <c r="AI13" s="617"/>
      <c r="AJ13" s="617"/>
      <c r="AK13" s="617"/>
      <c r="AL13" s="617"/>
      <c r="AM13" s="617"/>
      <c r="AN13" s="616"/>
      <c r="AO13" s="616"/>
      <c r="AP13" s="616"/>
      <c r="AQ13" s="618"/>
      <c r="AR13" s="103"/>
    </row>
    <row r="14" spans="1:44" ht="15" customHeight="1">
      <c r="B14" s="110"/>
      <c r="C14" s="1003"/>
      <c r="D14" s="113"/>
      <c r="E14" s="501"/>
      <c r="F14" s="502"/>
      <c r="G14" s="502"/>
      <c r="H14" s="503" t="s">
        <v>362</v>
      </c>
      <c r="I14" s="504"/>
      <c r="J14" s="502"/>
      <c r="K14" s="505"/>
      <c r="L14" s="525" t="s">
        <v>333</v>
      </c>
      <c r="M14" s="615"/>
      <c r="N14" s="615"/>
      <c r="O14" s="615"/>
      <c r="P14" s="615"/>
      <c r="Q14" s="615"/>
      <c r="R14" s="615"/>
      <c r="S14" s="615"/>
      <c r="T14" s="615"/>
      <c r="U14" s="615"/>
      <c r="V14" s="615"/>
      <c r="W14" s="615"/>
      <c r="X14" s="615"/>
      <c r="Y14" s="615"/>
      <c r="Z14" s="615"/>
      <c r="AA14" s="534"/>
      <c r="AB14" s="534"/>
      <c r="AC14" s="534"/>
      <c r="AD14" s="534"/>
      <c r="AE14" s="534"/>
      <c r="AF14" s="534"/>
      <c r="AG14" s="534"/>
      <c r="AH14" s="537"/>
      <c r="AI14" s="537"/>
      <c r="AJ14" s="537"/>
      <c r="AK14" s="537"/>
      <c r="AL14" s="537"/>
      <c r="AM14" s="537"/>
      <c r="AN14" s="534"/>
      <c r="AO14" s="534"/>
      <c r="AP14" s="534"/>
      <c r="AQ14" s="111"/>
      <c r="AR14" s="103"/>
    </row>
    <row r="15" spans="1:44" ht="15" customHeight="1">
      <c r="B15" s="997" t="s">
        <v>308</v>
      </c>
      <c r="C15" s="1003"/>
      <c r="D15" s="112"/>
      <c r="E15" s="506"/>
      <c r="F15" s="507"/>
      <c r="G15" s="507"/>
      <c r="H15" s="508"/>
      <c r="I15" s="509"/>
      <c r="J15" s="507"/>
      <c r="K15" s="510"/>
      <c r="L15" s="526" t="s">
        <v>359</v>
      </c>
      <c r="M15" s="616"/>
      <c r="N15" s="616"/>
      <c r="O15" s="616"/>
      <c r="P15" s="616"/>
      <c r="Q15" s="616"/>
      <c r="R15" s="616"/>
      <c r="S15" s="616"/>
      <c r="T15" s="616"/>
      <c r="U15" s="616"/>
      <c r="V15" s="616"/>
      <c r="W15" s="616"/>
      <c r="X15" s="616"/>
      <c r="Y15" s="616"/>
      <c r="Z15" s="616"/>
      <c r="AA15" s="616"/>
      <c r="AB15" s="616"/>
      <c r="AC15" s="616"/>
      <c r="AD15" s="616"/>
      <c r="AE15" s="616"/>
      <c r="AF15" s="616"/>
      <c r="AG15" s="616"/>
      <c r="AH15" s="617"/>
      <c r="AI15" s="617"/>
      <c r="AJ15" s="617"/>
      <c r="AK15" s="617"/>
      <c r="AL15" s="617"/>
      <c r="AM15" s="617"/>
      <c r="AN15" s="616"/>
      <c r="AO15" s="616"/>
      <c r="AP15" s="616"/>
      <c r="AQ15" s="618"/>
      <c r="AR15" s="103"/>
    </row>
    <row r="16" spans="1:44" ht="15" customHeight="1">
      <c r="B16" s="997"/>
      <c r="C16" s="1003"/>
      <c r="D16" s="113" t="s">
        <v>361</v>
      </c>
      <c r="E16" s="501"/>
      <c r="F16" s="502"/>
      <c r="G16" s="502"/>
      <c r="H16" s="503"/>
      <c r="I16" s="504"/>
      <c r="J16" s="502"/>
      <c r="K16" s="505"/>
      <c r="L16" s="525" t="s">
        <v>333</v>
      </c>
      <c r="M16" s="615"/>
      <c r="N16" s="615"/>
      <c r="O16" s="615"/>
      <c r="P16" s="615"/>
      <c r="Q16" s="615"/>
      <c r="R16" s="615"/>
      <c r="S16" s="615"/>
      <c r="T16" s="615"/>
      <c r="U16" s="615"/>
      <c r="V16" s="615"/>
      <c r="W16" s="615"/>
      <c r="X16" s="615"/>
      <c r="Y16" s="615"/>
      <c r="Z16" s="615"/>
      <c r="AA16" s="534"/>
      <c r="AB16" s="534"/>
      <c r="AC16" s="534"/>
      <c r="AD16" s="534"/>
      <c r="AE16" s="534"/>
      <c r="AF16" s="534"/>
      <c r="AG16" s="534"/>
      <c r="AH16" s="537"/>
      <c r="AI16" s="537"/>
      <c r="AJ16" s="537"/>
      <c r="AK16" s="537"/>
      <c r="AL16" s="537"/>
      <c r="AM16" s="537"/>
      <c r="AN16" s="534"/>
      <c r="AO16" s="534"/>
      <c r="AP16" s="534"/>
      <c r="AQ16" s="111"/>
      <c r="AR16" s="103"/>
    </row>
    <row r="17" spans="2:44" ht="15" customHeight="1" thickBot="1">
      <c r="B17" s="997"/>
      <c r="C17" s="1003"/>
      <c r="D17" s="511"/>
      <c r="E17" s="501"/>
      <c r="F17" s="502"/>
      <c r="G17" s="502"/>
      <c r="H17" s="512"/>
      <c r="I17" s="504"/>
      <c r="J17" s="502"/>
      <c r="K17" s="505"/>
      <c r="L17" s="527" t="s">
        <v>359</v>
      </c>
      <c r="M17" s="534"/>
      <c r="N17" s="534"/>
      <c r="O17" s="534"/>
      <c r="P17" s="534"/>
      <c r="Q17" s="534"/>
      <c r="R17" s="534"/>
      <c r="S17" s="534"/>
      <c r="T17" s="534"/>
      <c r="U17" s="534"/>
      <c r="V17" s="534"/>
      <c r="W17" s="534"/>
      <c r="X17" s="534"/>
      <c r="Y17" s="534"/>
      <c r="Z17" s="534"/>
      <c r="AA17" s="534"/>
      <c r="AB17" s="534"/>
      <c r="AC17" s="534"/>
      <c r="AD17" s="534"/>
      <c r="AE17" s="534"/>
      <c r="AF17" s="534"/>
      <c r="AG17" s="534"/>
      <c r="AH17" s="537"/>
      <c r="AI17" s="537"/>
      <c r="AJ17" s="537"/>
      <c r="AK17" s="537"/>
      <c r="AL17" s="537"/>
      <c r="AM17" s="537"/>
      <c r="AN17" s="534"/>
      <c r="AO17" s="616"/>
      <c r="AP17" s="616"/>
      <c r="AQ17" s="618"/>
      <c r="AR17" s="103"/>
    </row>
    <row r="18" spans="2:44" ht="15" customHeight="1" thickTop="1">
      <c r="B18" s="997"/>
      <c r="C18" s="1004"/>
      <c r="D18" s="513"/>
      <c r="E18" s="514"/>
      <c r="F18" s="515"/>
      <c r="G18" s="515"/>
      <c r="H18" s="516"/>
      <c r="I18" s="517"/>
      <c r="J18" s="515"/>
      <c r="K18" s="518"/>
      <c r="L18" s="528" t="s">
        <v>333</v>
      </c>
      <c r="M18" s="619"/>
      <c r="N18" s="619"/>
      <c r="O18" s="619"/>
      <c r="P18" s="619"/>
      <c r="Q18" s="619"/>
      <c r="R18" s="619"/>
      <c r="S18" s="619"/>
      <c r="T18" s="619"/>
      <c r="U18" s="619"/>
      <c r="V18" s="619"/>
      <c r="W18" s="619"/>
      <c r="X18" s="619"/>
      <c r="Y18" s="619"/>
      <c r="Z18" s="619"/>
      <c r="AA18" s="538"/>
      <c r="AB18" s="538"/>
      <c r="AC18" s="538"/>
      <c r="AD18" s="538"/>
      <c r="AE18" s="538"/>
      <c r="AF18" s="538"/>
      <c r="AG18" s="538"/>
      <c r="AH18" s="539"/>
      <c r="AI18" s="539"/>
      <c r="AJ18" s="539"/>
      <c r="AK18" s="539"/>
      <c r="AL18" s="539"/>
      <c r="AM18" s="539"/>
      <c r="AN18" s="540"/>
      <c r="AO18" s="544"/>
      <c r="AP18" s="534"/>
      <c r="AQ18" s="111"/>
      <c r="AR18" s="103"/>
    </row>
    <row r="19" spans="2:44" ht="15" customHeight="1" thickBot="1">
      <c r="B19" s="997"/>
      <c r="C19" s="117"/>
      <c r="D19" s="519" t="s">
        <v>360</v>
      </c>
      <c r="E19" s="520"/>
      <c r="F19" s="521"/>
      <c r="G19" s="521"/>
      <c r="H19" s="522"/>
      <c r="I19" s="523"/>
      <c r="J19" s="521"/>
      <c r="K19" s="524"/>
      <c r="L19" s="529" t="s">
        <v>359</v>
      </c>
      <c r="M19" s="620"/>
      <c r="N19" s="620"/>
      <c r="O19" s="620"/>
      <c r="P19" s="620"/>
      <c r="Q19" s="620"/>
      <c r="R19" s="620"/>
      <c r="S19" s="620"/>
      <c r="T19" s="620"/>
      <c r="U19" s="620"/>
      <c r="V19" s="620"/>
      <c r="W19" s="620"/>
      <c r="X19" s="620"/>
      <c r="Y19" s="620"/>
      <c r="Z19" s="620"/>
      <c r="AA19" s="620"/>
      <c r="AB19" s="620"/>
      <c r="AC19" s="620"/>
      <c r="AD19" s="620"/>
      <c r="AE19" s="620"/>
      <c r="AF19" s="620"/>
      <c r="AG19" s="620"/>
      <c r="AH19" s="621"/>
      <c r="AI19" s="621"/>
      <c r="AJ19" s="621"/>
      <c r="AK19" s="621"/>
      <c r="AL19" s="621"/>
      <c r="AM19" s="621"/>
      <c r="AN19" s="622"/>
      <c r="AO19" s="623"/>
      <c r="AP19" s="616"/>
      <c r="AQ19" s="618"/>
      <c r="AR19" s="103"/>
    </row>
    <row r="20" spans="2:44" ht="15" customHeight="1" thickTop="1">
      <c r="B20" s="997"/>
      <c r="C20" s="114"/>
      <c r="D20" s="113"/>
      <c r="E20" s="501"/>
      <c r="F20" s="502"/>
      <c r="G20" s="502"/>
      <c r="H20" s="503" t="s">
        <v>362</v>
      </c>
      <c r="I20" s="504"/>
      <c r="J20" s="502"/>
      <c r="K20" s="505"/>
      <c r="L20" s="525" t="s">
        <v>333</v>
      </c>
      <c r="M20" s="615"/>
      <c r="N20" s="615"/>
      <c r="O20" s="615"/>
      <c r="P20" s="615"/>
      <c r="Q20" s="615"/>
      <c r="R20" s="615"/>
      <c r="S20" s="615"/>
      <c r="T20" s="615"/>
      <c r="U20" s="615"/>
      <c r="V20" s="615"/>
      <c r="W20" s="615"/>
      <c r="X20" s="615"/>
      <c r="Y20" s="615"/>
      <c r="Z20" s="615"/>
      <c r="AA20" s="534"/>
      <c r="AB20" s="534"/>
      <c r="AC20" s="534"/>
      <c r="AD20" s="534"/>
      <c r="AE20" s="534"/>
      <c r="AF20" s="534"/>
      <c r="AG20" s="534"/>
      <c r="AH20" s="537"/>
      <c r="AI20" s="537"/>
      <c r="AJ20" s="537"/>
      <c r="AK20" s="537"/>
      <c r="AL20" s="537"/>
      <c r="AM20" s="537"/>
      <c r="AN20" s="534"/>
      <c r="AO20" s="534"/>
      <c r="AP20" s="534"/>
      <c r="AQ20" s="111"/>
      <c r="AR20" s="103"/>
    </row>
    <row r="21" spans="2:44" ht="15" customHeight="1">
      <c r="B21" s="997"/>
      <c r="C21" s="998" t="s">
        <v>312</v>
      </c>
      <c r="D21" s="112"/>
      <c r="E21" s="506"/>
      <c r="F21" s="507"/>
      <c r="G21" s="507"/>
      <c r="H21" s="508"/>
      <c r="I21" s="509"/>
      <c r="J21" s="507"/>
      <c r="K21" s="510"/>
      <c r="L21" s="526" t="s">
        <v>359</v>
      </c>
      <c r="M21" s="616"/>
      <c r="N21" s="616"/>
      <c r="O21" s="616"/>
      <c r="P21" s="616"/>
      <c r="Q21" s="616"/>
      <c r="R21" s="616"/>
      <c r="S21" s="616"/>
      <c r="T21" s="616"/>
      <c r="U21" s="616"/>
      <c r="V21" s="616"/>
      <c r="W21" s="616"/>
      <c r="X21" s="616"/>
      <c r="Y21" s="616"/>
      <c r="Z21" s="616"/>
      <c r="AA21" s="616"/>
      <c r="AB21" s="616"/>
      <c r="AC21" s="616"/>
      <c r="AD21" s="616"/>
      <c r="AE21" s="616"/>
      <c r="AF21" s="616"/>
      <c r="AG21" s="616"/>
      <c r="AH21" s="617"/>
      <c r="AI21" s="617"/>
      <c r="AJ21" s="617"/>
      <c r="AK21" s="617"/>
      <c r="AL21" s="617"/>
      <c r="AM21" s="617"/>
      <c r="AN21" s="616"/>
      <c r="AO21" s="616"/>
      <c r="AP21" s="616"/>
      <c r="AQ21" s="618"/>
      <c r="AR21" s="103"/>
    </row>
    <row r="22" spans="2:44" ht="15" customHeight="1">
      <c r="B22" s="997"/>
      <c r="C22" s="998"/>
      <c r="D22" s="113"/>
      <c r="E22" s="501"/>
      <c r="F22" s="502"/>
      <c r="G22" s="502"/>
      <c r="H22" s="503" t="s">
        <v>362</v>
      </c>
      <c r="I22" s="504"/>
      <c r="J22" s="502"/>
      <c r="K22" s="505"/>
      <c r="L22" s="525" t="s">
        <v>333</v>
      </c>
      <c r="M22" s="615"/>
      <c r="N22" s="615"/>
      <c r="O22" s="615"/>
      <c r="P22" s="615"/>
      <c r="Q22" s="615"/>
      <c r="R22" s="615"/>
      <c r="S22" s="615"/>
      <c r="T22" s="615"/>
      <c r="U22" s="615"/>
      <c r="V22" s="615"/>
      <c r="W22" s="615"/>
      <c r="X22" s="615"/>
      <c r="Y22" s="615"/>
      <c r="Z22" s="615"/>
      <c r="AA22" s="534"/>
      <c r="AB22" s="534"/>
      <c r="AC22" s="534"/>
      <c r="AD22" s="534"/>
      <c r="AE22" s="534"/>
      <c r="AF22" s="534"/>
      <c r="AG22" s="534"/>
      <c r="AH22" s="537"/>
      <c r="AI22" s="537"/>
      <c r="AJ22" s="537"/>
      <c r="AK22" s="537"/>
      <c r="AL22" s="537"/>
      <c r="AM22" s="537"/>
      <c r="AN22" s="534"/>
      <c r="AO22" s="534"/>
      <c r="AP22" s="534"/>
      <c r="AQ22" s="111"/>
      <c r="AR22" s="103"/>
    </row>
    <row r="23" spans="2:44" ht="15" customHeight="1">
      <c r="B23" s="997"/>
      <c r="C23" s="998"/>
      <c r="D23" s="112"/>
      <c r="E23" s="506"/>
      <c r="F23" s="507"/>
      <c r="G23" s="507"/>
      <c r="H23" s="508"/>
      <c r="I23" s="509"/>
      <c r="J23" s="507"/>
      <c r="K23" s="510"/>
      <c r="L23" s="526" t="s">
        <v>359</v>
      </c>
      <c r="M23" s="616"/>
      <c r="N23" s="616"/>
      <c r="O23" s="616"/>
      <c r="P23" s="616"/>
      <c r="Q23" s="616"/>
      <c r="R23" s="616"/>
      <c r="S23" s="616"/>
      <c r="T23" s="616"/>
      <c r="U23" s="616"/>
      <c r="V23" s="616"/>
      <c r="W23" s="616"/>
      <c r="X23" s="616"/>
      <c r="Y23" s="616"/>
      <c r="Z23" s="616"/>
      <c r="AA23" s="616"/>
      <c r="AB23" s="616"/>
      <c r="AC23" s="616"/>
      <c r="AD23" s="616"/>
      <c r="AE23" s="616"/>
      <c r="AF23" s="616"/>
      <c r="AG23" s="616"/>
      <c r="AH23" s="617"/>
      <c r="AI23" s="617"/>
      <c r="AJ23" s="617"/>
      <c r="AK23" s="617"/>
      <c r="AL23" s="617"/>
      <c r="AM23" s="617"/>
      <c r="AN23" s="616"/>
      <c r="AO23" s="616"/>
      <c r="AP23" s="616"/>
      <c r="AQ23" s="618"/>
      <c r="AR23" s="103"/>
    </row>
    <row r="24" spans="2:44" ht="15" customHeight="1">
      <c r="B24" s="997"/>
      <c r="C24" s="998"/>
      <c r="D24" s="113"/>
      <c r="E24" s="501"/>
      <c r="F24" s="502"/>
      <c r="G24" s="502"/>
      <c r="H24" s="503" t="s">
        <v>362</v>
      </c>
      <c r="I24" s="504"/>
      <c r="J24" s="502"/>
      <c r="K24" s="505"/>
      <c r="L24" s="525" t="s">
        <v>333</v>
      </c>
      <c r="M24" s="615"/>
      <c r="N24" s="615"/>
      <c r="O24" s="615"/>
      <c r="P24" s="615"/>
      <c r="Q24" s="615"/>
      <c r="R24" s="615"/>
      <c r="S24" s="615"/>
      <c r="T24" s="615"/>
      <c r="U24" s="615"/>
      <c r="V24" s="615"/>
      <c r="W24" s="615"/>
      <c r="X24" s="615"/>
      <c r="Y24" s="615"/>
      <c r="Z24" s="615"/>
      <c r="AA24" s="534"/>
      <c r="AB24" s="534"/>
      <c r="AC24" s="534"/>
      <c r="AD24" s="534"/>
      <c r="AE24" s="534"/>
      <c r="AF24" s="534"/>
      <c r="AG24" s="534"/>
      <c r="AH24" s="537"/>
      <c r="AI24" s="537"/>
      <c r="AJ24" s="537"/>
      <c r="AK24" s="537"/>
      <c r="AL24" s="537"/>
      <c r="AM24" s="537"/>
      <c r="AN24" s="534"/>
      <c r="AO24" s="534"/>
      <c r="AP24" s="534"/>
      <c r="AQ24" s="111"/>
      <c r="AR24" s="103"/>
    </row>
    <row r="25" spans="2:44" ht="15" customHeight="1">
      <c r="B25" s="997"/>
      <c r="C25" s="998"/>
      <c r="D25" s="112"/>
      <c r="E25" s="506"/>
      <c r="F25" s="507"/>
      <c r="G25" s="507"/>
      <c r="H25" s="508"/>
      <c r="I25" s="509"/>
      <c r="J25" s="507"/>
      <c r="K25" s="510"/>
      <c r="L25" s="526" t="s">
        <v>359</v>
      </c>
      <c r="M25" s="616"/>
      <c r="N25" s="616"/>
      <c r="O25" s="616"/>
      <c r="P25" s="616"/>
      <c r="Q25" s="616"/>
      <c r="R25" s="616"/>
      <c r="S25" s="616"/>
      <c r="T25" s="616"/>
      <c r="U25" s="616"/>
      <c r="V25" s="616"/>
      <c r="W25" s="616"/>
      <c r="X25" s="616"/>
      <c r="Y25" s="616"/>
      <c r="Z25" s="616"/>
      <c r="AA25" s="616"/>
      <c r="AB25" s="616"/>
      <c r="AC25" s="616"/>
      <c r="AD25" s="616"/>
      <c r="AE25" s="616"/>
      <c r="AF25" s="616"/>
      <c r="AG25" s="616"/>
      <c r="AH25" s="617"/>
      <c r="AI25" s="617"/>
      <c r="AJ25" s="617"/>
      <c r="AK25" s="617"/>
      <c r="AL25" s="617"/>
      <c r="AM25" s="617"/>
      <c r="AN25" s="616"/>
      <c r="AO25" s="616"/>
      <c r="AP25" s="616"/>
      <c r="AQ25" s="618"/>
      <c r="AR25" s="103"/>
    </row>
    <row r="26" spans="2:44" ht="15" customHeight="1">
      <c r="B26" s="997"/>
      <c r="C26" s="998"/>
      <c r="D26" s="113"/>
      <c r="E26" s="501"/>
      <c r="F26" s="502"/>
      <c r="G26" s="502"/>
      <c r="H26" s="503" t="s">
        <v>362</v>
      </c>
      <c r="I26" s="504"/>
      <c r="J26" s="502"/>
      <c r="K26" s="505"/>
      <c r="L26" s="525" t="s">
        <v>333</v>
      </c>
      <c r="M26" s="615"/>
      <c r="N26" s="615"/>
      <c r="O26" s="615"/>
      <c r="P26" s="615"/>
      <c r="Q26" s="615"/>
      <c r="R26" s="615"/>
      <c r="S26" s="615"/>
      <c r="T26" s="615"/>
      <c r="U26" s="615"/>
      <c r="V26" s="615"/>
      <c r="W26" s="615"/>
      <c r="X26" s="615"/>
      <c r="Y26" s="615"/>
      <c r="Z26" s="615"/>
      <c r="AA26" s="534"/>
      <c r="AB26" s="534"/>
      <c r="AC26" s="534"/>
      <c r="AD26" s="534"/>
      <c r="AE26" s="534"/>
      <c r="AF26" s="534"/>
      <c r="AG26" s="534"/>
      <c r="AH26" s="537"/>
      <c r="AI26" s="537"/>
      <c r="AJ26" s="537"/>
      <c r="AK26" s="537"/>
      <c r="AL26" s="537"/>
      <c r="AM26" s="537"/>
      <c r="AN26" s="534"/>
      <c r="AO26" s="534"/>
      <c r="AP26" s="534"/>
      <c r="AQ26" s="111"/>
      <c r="AR26" s="103"/>
    </row>
    <row r="27" spans="2:44" ht="15" customHeight="1">
      <c r="B27" s="997"/>
      <c r="C27" s="998"/>
      <c r="D27" s="112"/>
      <c r="E27" s="506"/>
      <c r="F27" s="507"/>
      <c r="G27" s="507"/>
      <c r="H27" s="508"/>
      <c r="I27" s="509"/>
      <c r="J27" s="507"/>
      <c r="K27" s="510"/>
      <c r="L27" s="526" t="s">
        <v>359</v>
      </c>
      <c r="M27" s="616"/>
      <c r="N27" s="616"/>
      <c r="O27" s="616"/>
      <c r="P27" s="616"/>
      <c r="Q27" s="616"/>
      <c r="R27" s="616"/>
      <c r="S27" s="616"/>
      <c r="T27" s="616"/>
      <c r="U27" s="616"/>
      <c r="V27" s="616"/>
      <c r="W27" s="616"/>
      <c r="X27" s="616"/>
      <c r="Y27" s="616"/>
      <c r="Z27" s="616"/>
      <c r="AA27" s="616"/>
      <c r="AB27" s="616"/>
      <c r="AC27" s="616"/>
      <c r="AD27" s="616"/>
      <c r="AE27" s="616"/>
      <c r="AF27" s="616"/>
      <c r="AG27" s="616"/>
      <c r="AH27" s="617"/>
      <c r="AI27" s="617"/>
      <c r="AJ27" s="617"/>
      <c r="AK27" s="617"/>
      <c r="AL27" s="617"/>
      <c r="AM27" s="617"/>
      <c r="AN27" s="616"/>
      <c r="AO27" s="616"/>
      <c r="AP27" s="616"/>
      <c r="AQ27" s="618"/>
      <c r="AR27" s="103"/>
    </row>
    <row r="28" spans="2:44" ht="15" customHeight="1">
      <c r="B28" s="997"/>
      <c r="C28" s="998"/>
      <c r="D28" s="113" t="s">
        <v>361</v>
      </c>
      <c r="E28" s="501"/>
      <c r="F28" s="502"/>
      <c r="G28" s="502"/>
      <c r="H28" s="503"/>
      <c r="I28" s="504"/>
      <c r="J28" s="502"/>
      <c r="K28" s="505"/>
      <c r="L28" s="525" t="s">
        <v>333</v>
      </c>
      <c r="M28" s="615"/>
      <c r="N28" s="615"/>
      <c r="O28" s="615"/>
      <c r="P28" s="615"/>
      <c r="Q28" s="615"/>
      <c r="R28" s="615"/>
      <c r="S28" s="615"/>
      <c r="T28" s="615"/>
      <c r="U28" s="615"/>
      <c r="V28" s="615"/>
      <c r="W28" s="615"/>
      <c r="X28" s="615"/>
      <c r="Y28" s="615"/>
      <c r="Z28" s="615"/>
      <c r="AA28" s="534"/>
      <c r="AB28" s="534"/>
      <c r="AC28" s="534"/>
      <c r="AD28" s="534"/>
      <c r="AE28" s="534"/>
      <c r="AF28" s="534"/>
      <c r="AG28" s="534"/>
      <c r="AH28" s="537"/>
      <c r="AI28" s="537"/>
      <c r="AJ28" s="537"/>
      <c r="AK28" s="537"/>
      <c r="AL28" s="537"/>
      <c r="AM28" s="537"/>
      <c r="AN28" s="534"/>
      <c r="AO28" s="534"/>
      <c r="AP28" s="534"/>
      <c r="AQ28" s="111"/>
      <c r="AR28" s="103"/>
    </row>
    <row r="29" spans="2:44" ht="15" customHeight="1" thickBot="1">
      <c r="B29" s="997"/>
      <c r="C29" s="998"/>
      <c r="D29" s="511"/>
      <c r="E29" s="501"/>
      <c r="F29" s="502"/>
      <c r="G29" s="502"/>
      <c r="H29" s="512"/>
      <c r="I29" s="504"/>
      <c r="J29" s="502"/>
      <c r="K29" s="505"/>
      <c r="L29" s="527" t="s">
        <v>359</v>
      </c>
      <c r="M29" s="534"/>
      <c r="N29" s="534"/>
      <c r="O29" s="534"/>
      <c r="P29" s="534"/>
      <c r="Q29" s="534"/>
      <c r="R29" s="534"/>
      <c r="S29" s="534"/>
      <c r="T29" s="534"/>
      <c r="U29" s="534"/>
      <c r="V29" s="534"/>
      <c r="W29" s="534"/>
      <c r="X29" s="534"/>
      <c r="Y29" s="534"/>
      <c r="Z29" s="534"/>
      <c r="AA29" s="534"/>
      <c r="AB29" s="534"/>
      <c r="AC29" s="534"/>
      <c r="AD29" s="534"/>
      <c r="AE29" s="534"/>
      <c r="AF29" s="534"/>
      <c r="AG29" s="534"/>
      <c r="AH29" s="537"/>
      <c r="AI29" s="537"/>
      <c r="AJ29" s="537"/>
      <c r="AK29" s="537"/>
      <c r="AL29" s="537"/>
      <c r="AM29" s="537"/>
      <c r="AN29" s="534"/>
      <c r="AO29" s="616"/>
      <c r="AP29" s="616"/>
      <c r="AQ29" s="618"/>
      <c r="AR29" s="103"/>
    </row>
    <row r="30" spans="2:44" ht="15" customHeight="1" thickTop="1">
      <c r="B30" s="997"/>
      <c r="C30" s="999"/>
      <c r="D30" s="513"/>
      <c r="E30" s="514"/>
      <c r="F30" s="515"/>
      <c r="G30" s="515"/>
      <c r="H30" s="516"/>
      <c r="I30" s="517"/>
      <c r="J30" s="515"/>
      <c r="K30" s="518"/>
      <c r="L30" s="528" t="s">
        <v>333</v>
      </c>
      <c r="M30" s="619"/>
      <c r="N30" s="619"/>
      <c r="O30" s="619"/>
      <c r="P30" s="619"/>
      <c r="Q30" s="619"/>
      <c r="R30" s="619"/>
      <c r="S30" s="619"/>
      <c r="T30" s="619"/>
      <c r="U30" s="619"/>
      <c r="V30" s="619"/>
      <c r="W30" s="619"/>
      <c r="X30" s="619"/>
      <c r="Y30" s="619"/>
      <c r="Z30" s="619"/>
      <c r="AA30" s="538"/>
      <c r="AB30" s="538"/>
      <c r="AC30" s="538"/>
      <c r="AD30" s="538"/>
      <c r="AE30" s="538"/>
      <c r="AF30" s="538"/>
      <c r="AG30" s="538"/>
      <c r="AH30" s="539"/>
      <c r="AI30" s="539"/>
      <c r="AJ30" s="539"/>
      <c r="AK30" s="539"/>
      <c r="AL30" s="539"/>
      <c r="AM30" s="539"/>
      <c r="AN30" s="540"/>
      <c r="AO30" s="544"/>
      <c r="AP30" s="534"/>
      <c r="AQ30" s="111"/>
      <c r="AR30" s="103"/>
    </row>
    <row r="31" spans="2:44" ht="15" customHeight="1" thickBot="1">
      <c r="B31" s="997"/>
      <c r="C31" s="115"/>
      <c r="D31" s="519" t="s">
        <v>360</v>
      </c>
      <c r="E31" s="520"/>
      <c r="F31" s="521"/>
      <c r="G31" s="521"/>
      <c r="H31" s="522"/>
      <c r="I31" s="523"/>
      <c r="J31" s="521"/>
      <c r="K31" s="524"/>
      <c r="L31" s="529" t="s">
        <v>359</v>
      </c>
      <c r="M31" s="620"/>
      <c r="N31" s="620"/>
      <c r="O31" s="620"/>
      <c r="P31" s="620"/>
      <c r="Q31" s="620"/>
      <c r="R31" s="620"/>
      <c r="S31" s="620"/>
      <c r="T31" s="620"/>
      <c r="U31" s="620"/>
      <c r="V31" s="620"/>
      <c r="W31" s="620"/>
      <c r="X31" s="620"/>
      <c r="Y31" s="620"/>
      <c r="Z31" s="620"/>
      <c r="AA31" s="620"/>
      <c r="AB31" s="620"/>
      <c r="AC31" s="620"/>
      <c r="AD31" s="620"/>
      <c r="AE31" s="620"/>
      <c r="AF31" s="620"/>
      <c r="AG31" s="620"/>
      <c r="AH31" s="621"/>
      <c r="AI31" s="621"/>
      <c r="AJ31" s="621"/>
      <c r="AK31" s="621"/>
      <c r="AL31" s="621"/>
      <c r="AM31" s="621"/>
      <c r="AN31" s="622"/>
      <c r="AO31" s="623"/>
      <c r="AP31" s="616"/>
      <c r="AQ31" s="618"/>
      <c r="AR31" s="103"/>
    </row>
    <row r="32" spans="2:44" ht="15" customHeight="1" thickTop="1">
      <c r="B32" s="997"/>
      <c r="C32" s="114"/>
      <c r="D32" s="116"/>
      <c r="E32" s="501"/>
      <c r="F32" s="502"/>
      <c r="G32" s="502"/>
      <c r="H32" s="503" t="s">
        <v>362</v>
      </c>
      <c r="I32" s="504"/>
      <c r="J32" s="502"/>
      <c r="K32" s="505"/>
      <c r="L32" s="525" t="s">
        <v>333</v>
      </c>
      <c r="M32" s="615"/>
      <c r="N32" s="615"/>
      <c r="O32" s="615"/>
      <c r="P32" s="615"/>
      <c r="Q32" s="615"/>
      <c r="R32" s="615"/>
      <c r="S32" s="615"/>
      <c r="T32" s="615"/>
      <c r="U32" s="615"/>
      <c r="V32" s="615"/>
      <c r="W32" s="615"/>
      <c r="X32" s="615"/>
      <c r="Y32" s="615"/>
      <c r="Z32" s="615"/>
      <c r="AA32" s="534"/>
      <c r="AB32" s="534"/>
      <c r="AC32" s="534"/>
      <c r="AD32" s="534"/>
      <c r="AE32" s="534"/>
      <c r="AF32" s="534"/>
      <c r="AG32" s="534"/>
      <c r="AH32" s="537"/>
      <c r="AI32" s="537"/>
      <c r="AJ32" s="537"/>
      <c r="AK32" s="537"/>
      <c r="AL32" s="537"/>
      <c r="AM32" s="537"/>
      <c r="AN32" s="534"/>
      <c r="AO32" s="534"/>
      <c r="AP32" s="534"/>
      <c r="AQ32" s="111"/>
      <c r="AR32" s="103"/>
    </row>
    <row r="33" spans="2:44" ht="15" customHeight="1">
      <c r="B33" s="997"/>
      <c r="C33" s="998" t="s">
        <v>562</v>
      </c>
      <c r="D33" s="112"/>
      <c r="E33" s="506"/>
      <c r="F33" s="507"/>
      <c r="G33" s="507"/>
      <c r="H33" s="508" t="s">
        <v>388</v>
      </c>
      <c r="I33" s="509"/>
      <c r="J33" s="507"/>
      <c r="K33" s="510"/>
      <c r="L33" s="526" t="s">
        <v>359</v>
      </c>
      <c r="M33" s="616"/>
      <c r="N33" s="616"/>
      <c r="O33" s="616"/>
      <c r="P33" s="616"/>
      <c r="Q33" s="616"/>
      <c r="R33" s="616"/>
      <c r="S33" s="616"/>
      <c r="T33" s="616"/>
      <c r="U33" s="616"/>
      <c r="V33" s="616"/>
      <c r="W33" s="616"/>
      <c r="X33" s="616"/>
      <c r="Y33" s="616"/>
      <c r="Z33" s="616"/>
      <c r="AA33" s="616"/>
      <c r="AB33" s="616"/>
      <c r="AC33" s="616"/>
      <c r="AD33" s="616"/>
      <c r="AE33" s="616"/>
      <c r="AF33" s="616"/>
      <c r="AG33" s="616"/>
      <c r="AH33" s="617"/>
      <c r="AI33" s="617"/>
      <c r="AJ33" s="617"/>
      <c r="AK33" s="617"/>
      <c r="AL33" s="617"/>
      <c r="AM33" s="617"/>
      <c r="AN33" s="616"/>
      <c r="AO33" s="616"/>
      <c r="AP33" s="616"/>
      <c r="AQ33" s="618"/>
      <c r="AR33" s="103"/>
    </row>
    <row r="34" spans="2:44" ht="15" customHeight="1">
      <c r="B34" s="997"/>
      <c r="C34" s="998"/>
      <c r="D34" s="113"/>
      <c r="E34" s="501"/>
      <c r="F34" s="502"/>
      <c r="G34" s="502"/>
      <c r="H34" s="503" t="s">
        <v>362</v>
      </c>
      <c r="I34" s="504"/>
      <c r="J34" s="502"/>
      <c r="K34" s="505"/>
      <c r="L34" s="525" t="s">
        <v>333</v>
      </c>
      <c r="M34" s="615"/>
      <c r="N34" s="615"/>
      <c r="O34" s="615"/>
      <c r="P34" s="615"/>
      <c r="Q34" s="615"/>
      <c r="R34" s="615"/>
      <c r="S34" s="615"/>
      <c r="T34" s="615"/>
      <c r="U34" s="615"/>
      <c r="V34" s="615"/>
      <c r="W34" s="615"/>
      <c r="X34" s="615"/>
      <c r="Y34" s="615"/>
      <c r="Z34" s="615"/>
      <c r="AA34" s="534"/>
      <c r="AB34" s="534"/>
      <c r="AC34" s="534"/>
      <c r="AD34" s="534"/>
      <c r="AE34" s="534"/>
      <c r="AF34" s="534"/>
      <c r="AG34" s="534"/>
      <c r="AH34" s="537"/>
      <c r="AI34" s="537"/>
      <c r="AJ34" s="537"/>
      <c r="AK34" s="537"/>
      <c r="AL34" s="537"/>
      <c r="AM34" s="537"/>
      <c r="AN34" s="534"/>
      <c r="AO34" s="534"/>
      <c r="AP34" s="534"/>
      <c r="AQ34" s="111"/>
      <c r="AR34" s="103"/>
    </row>
    <row r="35" spans="2:44" ht="15" customHeight="1">
      <c r="B35" s="997"/>
      <c r="C35" s="998"/>
      <c r="D35" s="112"/>
      <c r="E35" s="506"/>
      <c r="F35" s="507"/>
      <c r="G35" s="507"/>
      <c r="H35" s="508"/>
      <c r="I35" s="509"/>
      <c r="J35" s="507"/>
      <c r="K35" s="510"/>
      <c r="L35" s="526" t="s">
        <v>359</v>
      </c>
      <c r="M35" s="616"/>
      <c r="N35" s="616"/>
      <c r="O35" s="616"/>
      <c r="P35" s="616"/>
      <c r="Q35" s="616"/>
      <c r="R35" s="616"/>
      <c r="S35" s="616"/>
      <c r="T35" s="616"/>
      <c r="U35" s="616"/>
      <c r="V35" s="616"/>
      <c r="W35" s="616"/>
      <c r="X35" s="616"/>
      <c r="Y35" s="616"/>
      <c r="Z35" s="616"/>
      <c r="AA35" s="616"/>
      <c r="AB35" s="616"/>
      <c r="AC35" s="616"/>
      <c r="AD35" s="616"/>
      <c r="AE35" s="616"/>
      <c r="AF35" s="616"/>
      <c r="AG35" s="616"/>
      <c r="AH35" s="617"/>
      <c r="AI35" s="617"/>
      <c r="AJ35" s="617"/>
      <c r="AK35" s="617"/>
      <c r="AL35" s="617"/>
      <c r="AM35" s="617"/>
      <c r="AN35" s="616"/>
      <c r="AO35" s="616"/>
      <c r="AP35" s="616"/>
      <c r="AQ35" s="618"/>
      <c r="AR35" s="103"/>
    </row>
    <row r="36" spans="2:44" ht="15" customHeight="1">
      <c r="B36" s="997"/>
      <c r="C36" s="998"/>
      <c r="D36" s="113"/>
      <c r="E36" s="501"/>
      <c r="F36" s="502"/>
      <c r="G36" s="502"/>
      <c r="H36" s="503" t="s">
        <v>362</v>
      </c>
      <c r="I36" s="504"/>
      <c r="J36" s="502"/>
      <c r="K36" s="505"/>
      <c r="L36" s="525" t="s">
        <v>333</v>
      </c>
      <c r="M36" s="615"/>
      <c r="N36" s="615"/>
      <c r="O36" s="615"/>
      <c r="P36" s="615"/>
      <c r="Q36" s="615"/>
      <c r="R36" s="615"/>
      <c r="S36" s="615"/>
      <c r="T36" s="615"/>
      <c r="U36" s="615"/>
      <c r="V36" s="615"/>
      <c r="W36" s="615"/>
      <c r="X36" s="615"/>
      <c r="Y36" s="615"/>
      <c r="Z36" s="615"/>
      <c r="AA36" s="534"/>
      <c r="AB36" s="534"/>
      <c r="AC36" s="534"/>
      <c r="AD36" s="534"/>
      <c r="AE36" s="534"/>
      <c r="AF36" s="534"/>
      <c r="AG36" s="534"/>
      <c r="AH36" s="537"/>
      <c r="AI36" s="537"/>
      <c r="AJ36" s="537"/>
      <c r="AK36" s="537"/>
      <c r="AL36" s="537"/>
      <c r="AM36" s="537"/>
      <c r="AN36" s="534"/>
      <c r="AO36" s="534"/>
      <c r="AP36" s="534"/>
      <c r="AQ36" s="111"/>
      <c r="AR36" s="103"/>
    </row>
    <row r="37" spans="2:44" ht="15" customHeight="1">
      <c r="B37" s="997"/>
      <c r="C37" s="998"/>
      <c r="D37" s="112"/>
      <c r="E37" s="506"/>
      <c r="F37" s="507"/>
      <c r="G37" s="507"/>
      <c r="H37" s="508"/>
      <c r="I37" s="509"/>
      <c r="J37" s="507"/>
      <c r="K37" s="510"/>
      <c r="L37" s="526" t="s">
        <v>359</v>
      </c>
      <c r="M37" s="616"/>
      <c r="N37" s="616"/>
      <c r="O37" s="616"/>
      <c r="P37" s="616"/>
      <c r="Q37" s="616"/>
      <c r="R37" s="616"/>
      <c r="S37" s="616"/>
      <c r="T37" s="616"/>
      <c r="U37" s="616"/>
      <c r="V37" s="616"/>
      <c r="W37" s="616"/>
      <c r="X37" s="616"/>
      <c r="Y37" s="616"/>
      <c r="Z37" s="616"/>
      <c r="AA37" s="616"/>
      <c r="AB37" s="616"/>
      <c r="AC37" s="616"/>
      <c r="AD37" s="616"/>
      <c r="AE37" s="616"/>
      <c r="AF37" s="616"/>
      <c r="AG37" s="616"/>
      <c r="AH37" s="617"/>
      <c r="AI37" s="617"/>
      <c r="AJ37" s="617"/>
      <c r="AK37" s="617"/>
      <c r="AL37" s="617"/>
      <c r="AM37" s="617"/>
      <c r="AN37" s="616"/>
      <c r="AO37" s="616"/>
      <c r="AP37" s="616"/>
      <c r="AQ37" s="618"/>
      <c r="AR37" s="103"/>
    </row>
    <row r="38" spans="2:44" ht="15" customHeight="1">
      <c r="B38" s="997"/>
      <c r="C38" s="998"/>
      <c r="D38" s="113"/>
      <c r="E38" s="501"/>
      <c r="F38" s="502"/>
      <c r="G38" s="502"/>
      <c r="H38" s="503" t="s">
        <v>362</v>
      </c>
      <c r="I38" s="504"/>
      <c r="J38" s="502"/>
      <c r="K38" s="505"/>
      <c r="L38" s="525" t="s">
        <v>333</v>
      </c>
      <c r="M38" s="615"/>
      <c r="N38" s="615"/>
      <c r="O38" s="615"/>
      <c r="P38" s="615"/>
      <c r="Q38" s="615"/>
      <c r="R38" s="615"/>
      <c r="S38" s="615"/>
      <c r="T38" s="615"/>
      <c r="U38" s="615"/>
      <c r="V38" s="615"/>
      <c r="W38" s="615"/>
      <c r="X38" s="615"/>
      <c r="Y38" s="615"/>
      <c r="Z38" s="615"/>
      <c r="AA38" s="534"/>
      <c r="AB38" s="534"/>
      <c r="AC38" s="534"/>
      <c r="AD38" s="534"/>
      <c r="AE38" s="534"/>
      <c r="AF38" s="534"/>
      <c r="AG38" s="534"/>
      <c r="AH38" s="537"/>
      <c r="AI38" s="537"/>
      <c r="AJ38" s="537"/>
      <c r="AK38" s="537"/>
      <c r="AL38" s="537"/>
      <c r="AM38" s="537"/>
      <c r="AN38" s="534"/>
      <c r="AO38" s="534"/>
      <c r="AP38" s="534"/>
      <c r="AQ38" s="111"/>
      <c r="AR38" s="103"/>
    </row>
    <row r="39" spans="2:44" ht="15" customHeight="1">
      <c r="B39" s="997"/>
      <c r="C39" s="998"/>
      <c r="D39" s="112"/>
      <c r="E39" s="506"/>
      <c r="F39" s="507"/>
      <c r="G39" s="507"/>
      <c r="H39" s="508"/>
      <c r="I39" s="509"/>
      <c r="J39" s="507"/>
      <c r="K39" s="510"/>
      <c r="L39" s="526" t="s">
        <v>359</v>
      </c>
      <c r="M39" s="616"/>
      <c r="N39" s="616"/>
      <c r="O39" s="616"/>
      <c r="P39" s="616"/>
      <c r="Q39" s="616"/>
      <c r="R39" s="616"/>
      <c r="S39" s="616"/>
      <c r="T39" s="616"/>
      <c r="U39" s="616"/>
      <c r="V39" s="616"/>
      <c r="W39" s="616"/>
      <c r="X39" s="616"/>
      <c r="Y39" s="616"/>
      <c r="Z39" s="616"/>
      <c r="AA39" s="616"/>
      <c r="AB39" s="616"/>
      <c r="AC39" s="616"/>
      <c r="AD39" s="616"/>
      <c r="AE39" s="616"/>
      <c r="AF39" s="616"/>
      <c r="AG39" s="616"/>
      <c r="AH39" s="617"/>
      <c r="AI39" s="617"/>
      <c r="AJ39" s="617"/>
      <c r="AK39" s="617"/>
      <c r="AL39" s="617"/>
      <c r="AM39" s="617"/>
      <c r="AN39" s="616"/>
      <c r="AO39" s="616"/>
      <c r="AP39" s="616"/>
      <c r="AQ39" s="618"/>
      <c r="AR39" s="103"/>
    </row>
    <row r="40" spans="2:44" ht="15" customHeight="1">
      <c r="B40" s="997"/>
      <c r="C40" s="998"/>
      <c r="D40" s="113"/>
      <c r="E40" s="501"/>
      <c r="F40" s="502"/>
      <c r="G40" s="502"/>
      <c r="H40" s="503" t="s">
        <v>362</v>
      </c>
      <c r="I40" s="504"/>
      <c r="J40" s="502"/>
      <c r="K40" s="505"/>
      <c r="L40" s="525" t="s">
        <v>333</v>
      </c>
      <c r="M40" s="615"/>
      <c r="N40" s="615"/>
      <c r="O40" s="615"/>
      <c r="P40" s="615"/>
      <c r="Q40" s="615"/>
      <c r="R40" s="615"/>
      <c r="S40" s="615"/>
      <c r="T40" s="615"/>
      <c r="U40" s="615"/>
      <c r="V40" s="615"/>
      <c r="W40" s="615"/>
      <c r="X40" s="615"/>
      <c r="Y40" s="615"/>
      <c r="Z40" s="615"/>
      <c r="AA40" s="534"/>
      <c r="AB40" s="534"/>
      <c r="AC40" s="534"/>
      <c r="AD40" s="534"/>
      <c r="AE40" s="534"/>
      <c r="AF40" s="534"/>
      <c r="AG40" s="534"/>
      <c r="AH40" s="537"/>
      <c r="AI40" s="537"/>
      <c r="AJ40" s="537"/>
      <c r="AK40" s="537"/>
      <c r="AL40" s="537"/>
      <c r="AM40" s="537"/>
      <c r="AN40" s="534"/>
      <c r="AO40" s="534"/>
      <c r="AP40" s="534"/>
      <c r="AQ40" s="111"/>
      <c r="AR40" s="103"/>
    </row>
    <row r="41" spans="2:44" ht="15" customHeight="1">
      <c r="B41" s="997"/>
      <c r="C41" s="998"/>
      <c r="D41" s="112"/>
      <c r="E41" s="506"/>
      <c r="F41" s="507"/>
      <c r="G41" s="507"/>
      <c r="H41" s="508"/>
      <c r="I41" s="509"/>
      <c r="J41" s="507"/>
      <c r="K41" s="510"/>
      <c r="L41" s="526" t="s">
        <v>359</v>
      </c>
      <c r="M41" s="616"/>
      <c r="N41" s="616"/>
      <c r="O41" s="616"/>
      <c r="P41" s="616"/>
      <c r="Q41" s="616"/>
      <c r="R41" s="616"/>
      <c r="S41" s="616"/>
      <c r="T41" s="616"/>
      <c r="U41" s="616"/>
      <c r="V41" s="616"/>
      <c r="W41" s="616"/>
      <c r="X41" s="616"/>
      <c r="Y41" s="616"/>
      <c r="Z41" s="616"/>
      <c r="AA41" s="616"/>
      <c r="AB41" s="616"/>
      <c r="AC41" s="616"/>
      <c r="AD41" s="616"/>
      <c r="AE41" s="616"/>
      <c r="AF41" s="616"/>
      <c r="AG41" s="616"/>
      <c r="AH41" s="617"/>
      <c r="AI41" s="617"/>
      <c r="AJ41" s="617"/>
      <c r="AK41" s="617"/>
      <c r="AL41" s="617"/>
      <c r="AM41" s="617"/>
      <c r="AN41" s="616"/>
      <c r="AO41" s="616"/>
      <c r="AP41" s="616"/>
      <c r="AQ41" s="618"/>
      <c r="AR41" s="103"/>
    </row>
    <row r="42" spans="2:44" ht="15" customHeight="1">
      <c r="B42" s="997"/>
      <c r="C42" s="998"/>
      <c r="D42" s="113"/>
      <c r="E42" s="501"/>
      <c r="F42" s="502"/>
      <c r="G42" s="502"/>
      <c r="H42" s="503" t="s">
        <v>362</v>
      </c>
      <c r="I42" s="504"/>
      <c r="J42" s="502"/>
      <c r="K42" s="505"/>
      <c r="L42" s="525" t="s">
        <v>333</v>
      </c>
      <c r="M42" s="615"/>
      <c r="N42" s="615"/>
      <c r="O42" s="615"/>
      <c r="P42" s="615"/>
      <c r="Q42" s="615"/>
      <c r="R42" s="615"/>
      <c r="S42" s="615"/>
      <c r="T42" s="615"/>
      <c r="U42" s="615"/>
      <c r="V42" s="615"/>
      <c r="W42" s="615"/>
      <c r="X42" s="615"/>
      <c r="Y42" s="615"/>
      <c r="Z42" s="615"/>
      <c r="AA42" s="534"/>
      <c r="AB42" s="534"/>
      <c r="AC42" s="534"/>
      <c r="AD42" s="534"/>
      <c r="AE42" s="534"/>
      <c r="AF42" s="534"/>
      <c r="AG42" s="534"/>
      <c r="AH42" s="537"/>
      <c r="AI42" s="537"/>
      <c r="AJ42" s="537"/>
      <c r="AK42" s="537"/>
      <c r="AL42" s="537"/>
      <c r="AM42" s="537"/>
      <c r="AN42" s="534"/>
      <c r="AO42" s="534"/>
      <c r="AP42" s="534"/>
      <c r="AQ42" s="111"/>
      <c r="AR42" s="103"/>
    </row>
    <row r="43" spans="2:44" ht="15" customHeight="1">
      <c r="B43" s="997"/>
      <c r="C43" s="998"/>
      <c r="D43" s="112"/>
      <c r="E43" s="506"/>
      <c r="F43" s="507"/>
      <c r="G43" s="507"/>
      <c r="H43" s="508"/>
      <c r="I43" s="509"/>
      <c r="J43" s="507"/>
      <c r="K43" s="510"/>
      <c r="L43" s="526" t="s">
        <v>359</v>
      </c>
      <c r="M43" s="616"/>
      <c r="N43" s="616"/>
      <c r="O43" s="616"/>
      <c r="P43" s="616"/>
      <c r="Q43" s="616"/>
      <c r="R43" s="616"/>
      <c r="S43" s="616"/>
      <c r="T43" s="616"/>
      <c r="U43" s="616"/>
      <c r="V43" s="616"/>
      <c r="W43" s="616"/>
      <c r="X43" s="616"/>
      <c r="Y43" s="616"/>
      <c r="Z43" s="616"/>
      <c r="AA43" s="616"/>
      <c r="AB43" s="616"/>
      <c r="AC43" s="616"/>
      <c r="AD43" s="616"/>
      <c r="AE43" s="616"/>
      <c r="AF43" s="616"/>
      <c r="AG43" s="616"/>
      <c r="AH43" s="617"/>
      <c r="AI43" s="617"/>
      <c r="AJ43" s="617"/>
      <c r="AK43" s="617"/>
      <c r="AL43" s="617"/>
      <c r="AM43" s="617"/>
      <c r="AN43" s="616"/>
      <c r="AO43" s="616"/>
      <c r="AP43" s="616"/>
      <c r="AQ43" s="618"/>
      <c r="AR43" s="103"/>
    </row>
    <row r="44" spans="2:44" ht="15" customHeight="1">
      <c r="B44" s="997"/>
      <c r="C44" s="998"/>
      <c r="D44" s="116" t="s">
        <v>361</v>
      </c>
      <c r="E44" s="501"/>
      <c r="F44" s="502"/>
      <c r="G44" s="502"/>
      <c r="H44" s="503"/>
      <c r="I44" s="504"/>
      <c r="J44" s="502"/>
      <c r="K44" s="505"/>
      <c r="L44" s="525" t="s">
        <v>333</v>
      </c>
      <c r="M44" s="615"/>
      <c r="N44" s="615"/>
      <c r="O44" s="615"/>
      <c r="P44" s="615"/>
      <c r="Q44" s="615"/>
      <c r="R44" s="615"/>
      <c r="S44" s="615"/>
      <c r="T44" s="615"/>
      <c r="U44" s="615"/>
      <c r="V44" s="615"/>
      <c r="W44" s="615"/>
      <c r="X44" s="615"/>
      <c r="Y44" s="615"/>
      <c r="Z44" s="615"/>
      <c r="AA44" s="534"/>
      <c r="AB44" s="534"/>
      <c r="AC44" s="534"/>
      <c r="AD44" s="534"/>
      <c r="AE44" s="534"/>
      <c r="AF44" s="534"/>
      <c r="AG44" s="534"/>
      <c r="AH44" s="537"/>
      <c r="AI44" s="537"/>
      <c r="AJ44" s="537"/>
      <c r="AK44" s="537"/>
      <c r="AL44" s="537"/>
      <c r="AM44" s="537"/>
      <c r="AN44" s="534"/>
      <c r="AO44" s="534"/>
      <c r="AP44" s="534"/>
      <c r="AQ44" s="111"/>
      <c r="AR44" s="103"/>
    </row>
    <row r="45" spans="2:44" ht="15" customHeight="1" thickBot="1">
      <c r="B45" s="997"/>
      <c r="C45" s="998"/>
      <c r="D45" s="511"/>
      <c r="E45" s="501"/>
      <c r="F45" s="502"/>
      <c r="G45" s="502"/>
      <c r="H45" s="512"/>
      <c r="I45" s="504"/>
      <c r="J45" s="502"/>
      <c r="K45" s="505"/>
      <c r="L45" s="527" t="s">
        <v>359</v>
      </c>
      <c r="M45" s="534"/>
      <c r="N45" s="534"/>
      <c r="O45" s="534"/>
      <c r="P45" s="534"/>
      <c r="Q45" s="534"/>
      <c r="R45" s="534"/>
      <c r="S45" s="534"/>
      <c r="T45" s="534"/>
      <c r="U45" s="534"/>
      <c r="V45" s="534"/>
      <c r="W45" s="534"/>
      <c r="X45" s="534"/>
      <c r="Y45" s="534"/>
      <c r="Z45" s="534"/>
      <c r="AA45" s="534"/>
      <c r="AB45" s="534"/>
      <c r="AC45" s="534"/>
      <c r="AD45" s="534"/>
      <c r="AE45" s="534"/>
      <c r="AF45" s="534"/>
      <c r="AG45" s="534"/>
      <c r="AH45" s="537"/>
      <c r="AI45" s="537"/>
      <c r="AJ45" s="537"/>
      <c r="AK45" s="537"/>
      <c r="AL45" s="537"/>
      <c r="AM45" s="537"/>
      <c r="AN45" s="534"/>
      <c r="AO45" s="616"/>
      <c r="AP45" s="616"/>
      <c r="AQ45" s="618"/>
      <c r="AR45" s="103"/>
    </row>
    <row r="46" spans="2:44" ht="15" customHeight="1" thickTop="1">
      <c r="B46" s="997"/>
      <c r="C46" s="999"/>
      <c r="D46" s="513"/>
      <c r="E46" s="514"/>
      <c r="F46" s="515"/>
      <c r="G46" s="515"/>
      <c r="H46" s="516"/>
      <c r="I46" s="517"/>
      <c r="J46" s="515"/>
      <c r="K46" s="518"/>
      <c r="L46" s="528" t="s">
        <v>333</v>
      </c>
      <c r="M46" s="619"/>
      <c r="N46" s="619"/>
      <c r="O46" s="619"/>
      <c r="P46" s="619"/>
      <c r="Q46" s="619"/>
      <c r="R46" s="619"/>
      <c r="S46" s="619"/>
      <c r="T46" s="619"/>
      <c r="U46" s="619"/>
      <c r="V46" s="619"/>
      <c r="W46" s="619"/>
      <c r="X46" s="619"/>
      <c r="Y46" s="619"/>
      <c r="Z46" s="619"/>
      <c r="AA46" s="538"/>
      <c r="AB46" s="538"/>
      <c r="AC46" s="538"/>
      <c r="AD46" s="538"/>
      <c r="AE46" s="538"/>
      <c r="AF46" s="538"/>
      <c r="AG46" s="538"/>
      <c r="AH46" s="539"/>
      <c r="AI46" s="539"/>
      <c r="AJ46" s="539"/>
      <c r="AK46" s="539"/>
      <c r="AL46" s="539"/>
      <c r="AM46" s="539"/>
      <c r="AN46" s="540"/>
      <c r="AO46" s="544"/>
      <c r="AP46" s="534"/>
      <c r="AQ46" s="111"/>
      <c r="AR46" s="103"/>
    </row>
    <row r="47" spans="2:44" ht="15" customHeight="1" thickBot="1">
      <c r="B47" s="997"/>
      <c r="C47" s="115"/>
      <c r="D47" s="519" t="s">
        <v>360</v>
      </c>
      <c r="E47" s="520"/>
      <c r="F47" s="521"/>
      <c r="G47" s="521"/>
      <c r="H47" s="522"/>
      <c r="I47" s="523"/>
      <c r="J47" s="521"/>
      <c r="K47" s="524"/>
      <c r="L47" s="529" t="s">
        <v>359</v>
      </c>
      <c r="M47" s="620"/>
      <c r="N47" s="620"/>
      <c r="O47" s="620"/>
      <c r="P47" s="620"/>
      <c r="Q47" s="620"/>
      <c r="R47" s="620"/>
      <c r="S47" s="620"/>
      <c r="T47" s="620"/>
      <c r="U47" s="620"/>
      <c r="V47" s="620"/>
      <c r="W47" s="620"/>
      <c r="X47" s="620"/>
      <c r="Y47" s="620"/>
      <c r="Z47" s="620"/>
      <c r="AA47" s="620"/>
      <c r="AB47" s="620"/>
      <c r="AC47" s="620"/>
      <c r="AD47" s="620"/>
      <c r="AE47" s="620"/>
      <c r="AF47" s="620"/>
      <c r="AG47" s="620"/>
      <c r="AH47" s="621"/>
      <c r="AI47" s="621"/>
      <c r="AJ47" s="621"/>
      <c r="AK47" s="621"/>
      <c r="AL47" s="621"/>
      <c r="AM47" s="621"/>
      <c r="AN47" s="622"/>
      <c r="AO47" s="623"/>
      <c r="AP47" s="616"/>
      <c r="AQ47" s="618"/>
      <c r="AR47" s="103"/>
    </row>
    <row r="48" spans="2:44" ht="15" customHeight="1" thickTop="1">
      <c r="B48" s="997"/>
      <c r="C48" s="114"/>
      <c r="D48" s="113"/>
      <c r="E48" s="501"/>
      <c r="F48" s="502"/>
      <c r="G48" s="502"/>
      <c r="H48" s="512" t="s">
        <v>362</v>
      </c>
      <c r="I48" s="504"/>
      <c r="J48" s="502"/>
      <c r="K48" s="505"/>
      <c r="L48" s="525" t="s">
        <v>333</v>
      </c>
      <c r="M48" s="615"/>
      <c r="N48" s="615"/>
      <c r="O48" s="615"/>
      <c r="P48" s="615"/>
      <c r="Q48" s="615"/>
      <c r="R48" s="615"/>
      <c r="S48" s="615"/>
      <c r="T48" s="615"/>
      <c r="U48" s="615"/>
      <c r="V48" s="615"/>
      <c r="W48" s="615"/>
      <c r="X48" s="615"/>
      <c r="Y48" s="615"/>
      <c r="Z48" s="615"/>
      <c r="AA48" s="534"/>
      <c r="AB48" s="534"/>
      <c r="AC48" s="534"/>
      <c r="AD48" s="534"/>
      <c r="AE48" s="534"/>
      <c r="AF48" s="534"/>
      <c r="AG48" s="534"/>
      <c r="AH48" s="537"/>
      <c r="AI48" s="537"/>
      <c r="AJ48" s="537"/>
      <c r="AK48" s="537"/>
      <c r="AL48" s="537"/>
      <c r="AM48" s="537"/>
      <c r="AN48" s="534"/>
      <c r="AO48" s="534"/>
      <c r="AP48" s="534"/>
      <c r="AQ48" s="111"/>
      <c r="AR48" s="103"/>
    </row>
    <row r="49" spans="2:44" ht="15" customHeight="1">
      <c r="B49" s="997"/>
      <c r="C49" s="998" t="s">
        <v>363</v>
      </c>
      <c r="D49" s="112"/>
      <c r="E49" s="506"/>
      <c r="F49" s="507"/>
      <c r="G49" s="507"/>
      <c r="H49" s="508"/>
      <c r="I49" s="509"/>
      <c r="J49" s="507"/>
      <c r="K49" s="510"/>
      <c r="L49" s="526" t="s">
        <v>359</v>
      </c>
      <c r="M49" s="616"/>
      <c r="N49" s="616"/>
      <c r="O49" s="616"/>
      <c r="P49" s="616"/>
      <c r="Q49" s="616"/>
      <c r="R49" s="616"/>
      <c r="S49" s="616"/>
      <c r="T49" s="616"/>
      <c r="U49" s="616"/>
      <c r="V49" s="616"/>
      <c r="W49" s="616"/>
      <c r="X49" s="616"/>
      <c r="Y49" s="616"/>
      <c r="Z49" s="616"/>
      <c r="AA49" s="616"/>
      <c r="AB49" s="616"/>
      <c r="AC49" s="616"/>
      <c r="AD49" s="616"/>
      <c r="AE49" s="616"/>
      <c r="AF49" s="616"/>
      <c r="AG49" s="616"/>
      <c r="AH49" s="617"/>
      <c r="AI49" s="617"/>
      <c r="AJ49" s="617"/>
      <c r="AK49" s="617"/>
      <c r="AL49" s="617"/>
      <c r="AM49" s="617"/>
      <c r="AN49" s="616"/>
      <c r="AO49" s="616"/>
      <c r="AP49" s="616"/>
      <c r="AQ49" s="618"/>
      <c r="AR49" s="103"/>
    </row>
    <row r="50" spans="2:44" ht="15" customHeight="1">
      <c r="B50" s="997"/>
      <c r="C50" s="998"/>
      <c r="D50" s="113"/>
      <c r="E50" s="501"/>
      <c r="F50" s="502"/>
      <c r="G50" s="502"/>
      <c r="H50" s="512" t="s">
        <v>362</v>
      </c>
      <c r="I50" s="504"/>
      <c r="J50" s="502"/>
      <c r="K50" s="505"/>
      <c r="L50" s="525" t="s">
        <v>333</v>
      </c>
      <c r="M50" s="615"/>
      <c r="N50" s="615"/>
      <c r="O50" s="615"/>
      <c r="P50" s="615"/>
      <c r="Q50" s="615"/>
      <c r="R50" s="615"/>
      <c r="S50" s="615"/>
      <c r="T50" s="615"/>
      <c r="U50" s="615"/>
      <c r="V50" s="615"/>
      <c r="W50" s="615"/>
      <c r="X50" s="615"/>
      <c r="Y50" s="615"/>
      <c r="Z50" s="615"/>
      <c r="AA50" s="534"/>
      <c r="AB50" s="534"/>
      <c r="AC50" s="534"/>
      <c r="AD50" s="534"/>
      <c r="AE50" s="534"/>
      <c r="AF50" s="534"/>
      <c r="AG50" s="534"/>
      <c r="AH50" s="537"/>
      <c r="AI50" s="537"/>
      <c r="AJ50" s="537"/>
      <c r="AK50" s="537"/>
      <c r="AL50" s="537"/>
      <c r="AM50" s="537"/>
      <c r="AN50" s="534"/>
      <c r="AO50" s="534"/>
      <c r="AP50" s="534"/>
      <c r="AQ50" s="111"/>
      <c r="AR50" s="103"/>
    </row>
    <row r="51" spans="2:44" ht="15" customHeight="1">
      <c r="B51" s="997"/>
      <c r="C51" s="998"/>
      <c r="D51" s="112"/>
      <c r="E51" s="506"/>
      <c r="F51" s="507"/>
      <c r="G51" s="507"/>
      <c r="H51" s="508"/>
      <c r="I51" s="509"/>
      <c r="J51" s="507"/>
      <c r="K51" s="510"/>
      <c r="L51" s="526" t="s">
        <v>359</v>
      </c>
      <c r="M51" s="616"/>
      <c r="N51" s="616"/>
      <c r="O51" s="616"/>
      <c r="P51" s="616"/>
      <c r="Q51" s="616"/>
      <c r="R51" s="616"/>
      <c r="S51" s="616"/>
      <c r="T51" s="616"/>
      <c r="U51" s="616"/>
      <c r="V51" s="616"/>
      <c r="W51" s="616"/>
      <c r="X51" s="616"/>
      <c r="Y51" s="616"/>
      <c r="Z51" s="616"/>
      <c r="AA51" s="616"/>
      <c r="AB51" s="616"/>
      <c r="AC51" s="616"/>
      <c r="AD51" s="616"/>
      <c r="AE51" s="616"/>
      <c r="AF51" s="616"/>
      <c r="AG51" s="616"/>
      <c r="AH51" s="617"/>
      <c r="AI51" s="617"/>
      <c r="AJ51" s="617"/>
      <c r="AK51" s="617"/>
      <c r="AL51" s="617"/>
      <c r="AM51" s="617"/>
      <c r="AN51" s="616"/>
      <c r="AO51" s="616"/>
      <c r="AP51" s="616"/>
      <c r="AQ51" s="618"/>
      <c r="AR51" s="103"/>
    </row>
    <row r="52" spans="2:44" ht="15" customHeight="1">
      <c r="B52" s="997"/>
      <c r="C52" s="998"/>
      <c r="D52" s="113"/>
      <c r="E52" s="501"/>
      <c r="F52" s="502"/>
      <c r="G52" s="502"/>
      <c r="H52" s="512" t="s">
        <v>362</v>
      </c>
      <c r="I52" s="504"/>
      <c r="J52" s="502"/>
      <c r="K52" s="505"/>
      <c r="L52" s="525" t="s">
        <v>333</v>
      </c>
      <c r="M52" s="615"/>
      <c r="N52" s="615"/>
      <c r="O52" s="615"/>
      <c r="P52" s="615"/>
      <c r="Q52" s="615"/>
      <c r="R52" s="615"/>
      <c r="S52" s="615"/>
      <c r="T52" s="615"/>
      <c r="U52" s="615"/>
      <c r="V52" s="615"/>
      <c r="W52" s="615"/>
      <c r="X52" s="615"/>
      <c r="Y52" s="615"/>
      <c r="Z52" s="615"/>
      <c r="AA52" s="534"/>
      <c r="AB52" s="534"/>
      <c r="AC52" s="534"/>
      <c r="AD52" s="534"/>
      <c r="AE52" s="534"/>
      <c r="AF52" s="534"/>
      <c r="AG52" s="534"/>
      <c r="AH52" s="537"/>
      <c r="AI52" s="537"/>
      <c r="AJ52" s="537"/>
      <c r="AK52" s="537"/>
      <c r="AL52" s="537"/>
      <c r="AM52" s="537"/>
      <c r="AN52" s="534"/>
      <c r="AO52" s="534"/>
      <c r="AP52" s="534"/>
      <c r="AQ52" s="111"/>
      <c r="AR52" s="103"/>
    </row>
    <row r="53" spans="2:44" ht="15" customHeight="1">
      <c r="B53" s="997"/>
      <c r="C53" s="998"/>
      <c r="D53" s="112"/>
      <c r="E53" s="506"/>
      <c r="F53" s="507"/>
      <c r="G53" s="507"/>
      <c r="H53" s="508"/>
      <c r="I53" s="509"/>
      <c r="J53" s="507"/>
      <c r="K53" s="510"/>
      <c r="L53" s="526" t="s">
        <v>359</v>
      </c>
      <c r="M53" s="616"/>
      <c r="N53" s="616"/>
      <c r="O53" s="616"/>
      <c r="P53" s="616"/>
      <c r="Q53" s="616"/>
      <c r="R53" s="616"/>
      <c r="S53" s="616"/>
      <c r="T53" s="616"/>
      <c r="U53" s="616"/>
      <c r="V53" s="616"/>
      <c r="W53" s="616"/>
      <c r="X53" s="616"/>
      <c r="Y53" s="616"/>
      <c r="Z53" s="616"/>
      <c r="AA53" s="616"/>
      <c r="AB53" s="616"/>
      <c r="AC53" s="616"/>
      <c r="AD53" s="616"/>
      <c r="AE53" s="616"/>
      <c r="AF53" s="616"/>
      <c r="AG53" s="616"/>
      <c r="AH53" s="617"/>
      <c r="AI53" s="617"/>
      <c r="AJ53" s="617"/>
      <c r="AK53" s="617"/>
      <c r="AL53" s="617"/>
      <c r="AM53" s="617"/>
      <c r="AN53" s="616"/>
      <c r="AO53" s="616"/>
      <c r="AP53" s="616"/>
      <c r="AQ53" s="618"/>
      <c r="AR53" s="103"/>
    </row>
    <row r="54" spans="2:44" ht="15" customHeight="1">
      <c r="B54" s="997"/>
      <c r="C54" s="998"/>
      <c r="D54" s="113"/>
      <c r="E54" s="501"/>
      <c r="F54" s="502"/>
      <c r="G54" s="502"/>
      <c r="H54" s="512" t="s">
        <v>362</v>
      </c>
      <c r="I54" s="504"/>
      <c r="J54" s="502"/>
      <c r="K54" s="505"/>
      <c r="L54" s="525" t="s">
        <v>333</v>
      </c>
      <c r="M54" s="615"/>
      <c r="N54" s="615"/>
      <c r="O54" s="615"/>
      <c r="P54" s="615"/>
      <c r="Q54" s="615"/>
      <c r="R54" s="615"/>
      <c r="S54" s="615"/>
      <c r="T54" s="615"/>
      <c r="U54" s="615"/>
      <c r="V54" s="615"/>
      <c r="W54" s="615"/>
      <c r="X54" s="615"/>
      <c r="Y54" s="615"/>
      <c r="Z54" s="615"/>
      <c r="AA54" s="534"/>
      <c r="AB54" s="534"/>
      <c r="AC54" s="534"/>
      <c r="AD54" s="534"/>
      <c r="AE54" s="534"/>
      <c r="AF54" s="534"/>
      <c r="AG54" s="534"/>
      <c r="AH54" s="537"/>
      <c r="AI54" s="537"/>
      <c r="AJ54" s="537"/>
      <c r="AK54" s="537"/>
      <c r="AL54" s="537"/>
      <c r="AM54" s="537"/>
      <c r="AN54" s="534"/>
      <c r="AO54" s="534"/>
      <c r="AP54" s="534"/>
      <c r="AQ54" s="111"/>
      <c r="AR54" s="103"/>
    </row>
    <row r="55" spans="2:44" ht="15" customHeight="1">
      <c r="B55" s="110"/>
      <c r="C55" s="998"/>
      <c r="D55" s="112"/>
      <c r="E55" s="506"/>
      <c r="F55" s="507"/>
      <c r="G55" s="507"/>
      <c r="H55" s="508"/>
      <c r="I55" s="509"/>
      <c r="J55" s="507"/>
      <c r="K55" s="510"/>
      <c r="L55" s="526" t="s">
        <v>359</v>
      </c>
      <c r="M55" s="616"/>
      <c r="N55" s="616"/>
      <c r="O55" s="616"/>
      <c r="P55" s="616"/>
      <c r="Q55" s="616"/>
      <c r="R55" s="616"/>
      <c r="S55" s="616"/>
      <c r="T55" s="616"/>
      <c r="U55" s="616"/>
      <c r="V55" s="616"/>
      <c r="W55" s="616"/>
      <c r="X55" s="616"/>
      <c r="Y55" s="616"/>
      <c r="Z55" s="616"/>
      <c r="AA55" s="616"/>
      <c r="AB55" s="616"/>
      <c r="AC55" s="616"/>
      <c r="AD55" s="616"/>
      <c r="AE55" s="616"/>
      <c r="AF55" s="616"/>
      <c r="AG55" s="616"/>
      <c r="AH55" s="617"/>
      <c r="AI55" s="617"/>
      <c r="AJ55" s="617"/>
      <c r="AK55" s="617"/>
      <c r="AL55" s="617"/>
      <c r="AM55" s="617"/>
      <c r="AN55" s="616"/>
      <c r="AO55" s="616"/>
      <c r="AP55" s="616"/>
      <c r="AQ55" s="618"/>
      <c r="AR55" s="103"/>
    </row>
    <row r="56" spans="2:44" ht="15" customHeight="1">
      <c r="B56" s="110"/>
      <c r="C56" s="998"/>
      <c r="D56" s="113"/>
      <c r="E56" s="501"/>
      <c r="F56" s="502"/>
      <c r="G56" s="502"/>
      <c r="H56" s="512" t="s">
        <v>362</v>
      </c>
      <c r="I56" s="504"/>
      <c r="J56" s="502"/>
      <c r="K56" s="505"/>
      <c r="L56" s="525" t="s">
        <v>333</v>
      </c>
      <c r="M56" s="615"/>
      <c r="N56" s="615"/>
      <c r="O56" s="615"/>
      <c r="P56" s="615"/>
      <c r="Q56" s="615"/>
      <c r="R56" s="615"/>
      <c r="S56" s="615"/>
      <c r="T56" s="615"/>
      <c r="U56" s="615"/>
      <c r="V56" s="615"/>
      <c r="W56" s="615"/>
      <c r="X56" s="615"/>
      <c r="Y56" s="615"/>
      <c r="Z56" s="615"/>
      <c r="AA56" s="534"/>
      <c r="AB56" s="534"/>
      <c r="AC56" s="534"/>
      <c r="AD56" s="534"/>
      <c r="AE56" s="534"/>
      <c r="AF56" s="534"/>
      <c r="AG56" s="534"/>
      <c r="AH56" s="537"/>
      <c r="AI56" s="537"/>
      <c r="AJ56" s="537"/>
      <c r="AK56" s="537"/>
      <c r="AL56" s="537"/>
      <c r="AM56" s="537"/>
      <c r="AN56" s="534"/>
      <c r="AO56" s="534"/>
      <c r="AP56" s="534"/>
      <c r="AQ56" s="111"/>
      <c r="AR56" s="103"/>
    </row>
    <row r="57" spans="2:44" ht="15" customHeight="1">
      <c r="B57" s="110"/>
      <c r="C57" s="998"/>
      <c r="D57" s="112"/>
      <c r="E57" s="506"/>
      <c r="F57" s="507"/>
      <c r="G57" s="507"/>
      <c r="H57" s="508"/>
      <c r="I57" s="509"/>
      <c r="J57" s="507"/>
      <c r="K57" s="510"/>
      <c r="L57" s="526" t="s">
        <v>359</v>
      </c>
      <c r="M57" s="616"/>
      <c r="N57" s="616"/>
      <c r="O57" s="616"/>
      <c r="P57" s="616"/>
      <c r="Q57" s="616"/>
      <c r="R57" s="616"/>
      <c r="S57" s="616"/>
      <c r="T57" s="616"/>
      <c r="U57" s="616"/>
      <c r="V57" s="616"/>
      <c r="W57" s="616"/>
      <c r="X57" s="616"/>
      <c r="Y57" s="616"/>
      <c r="Z57" s="616"/>
      <c r="AA57" s="616"/>
      <c r="AB57" s="616"/>
      <c r="AC57" s="616"/>
      <c r="AD57" s="616"/>
      <c r="AE57" s="616"/>
      <c r="AF57" s="616"/>
      <c r="AG57" s="616"/>
      <c r="AH57" s="617"/>
      <c r="AI57" s="617"/>
      <c r="AJ57" s="617"/>
      <c r="AK57" s="617"/>
      <c r="AL57" s="617"/>
      <c r="AM57" s="617"/>
      <c r="AN57" s="616"/>
      <c r="AO57" s="616"/>
      <c r="AP57" s="616"/>
      <c r="AQ57" s="618"/>
      <c r="AR57" s="103"/>
    </row>
    <row r="58" spans="2:44" ht="15" customHeight="1">
      <c r="B58" s="110"/>
      <c r="C58" s="998"/>
      <c r="D58" s="113"/>
      <c r="E58" s="501"/>
      <c r="F58" s="502"/>
      <c r="G58" s="502"/>
      <c r="H58" s="512" t="s">
        <v>362</v>
      </c>
      <c r="I58" s="504"/>
      <c r="J58" s="502"/>
      <c r="K58" s="505"/>
      <c r="L58" s="525" t="s">
        <v>333</v>
      </c>
      <c r="M58" s="615"/>
      <c r="N58" s="615"/>
      <c r="O58" s="615"/>
      <c r="P58" s="615"/>
      <c r="Q58" s="615"/>
      <c r="R58" s="615"/>
      <c r="S58" s="615"/>
      <c r="T58" s="615"/>
      <c r="U58" s="615"/>
      <c r="V58" s="615"/>
      <c r="W58" s="615"/>
      <c r="X58" s="615"/>
      <c r="Y58" s="615"/>
      <c r="Z58" s="615"/>
      <c r="AA58" s="534"/>
      <c r="AB58" s="534"/>
      <c r="AC58" s="534"/>
      <c r="AD58" s="534"/>
      <c r="AE58" s="534"/>
      <c r="AF58" s="534"/>
      <c r="AG58" s="534"/>
      <c r="AH58" s="537"/>
      <c r="AI58" s="537"/>
      <c r="AJ58" s="537"/>
      <c r="AK58" s="537"/>
      <c r="AL58" s="537"/>
      <c r="AM58" s="537"/>
      <c r="AN58" s="534"/>
      <c r="AO58" s="534"/>
      <c r="AP58" s="534"/>
      <c r="AQ58" s="111"/>
      <c r="AR58" s="103"/>
    </row>
    <row r="59" spans="2:44" ht="15" customHeight="1">
      <c r="B59" s="110"/>
      <c r="C59" s="998"/>
      <c r="D59" s="112"/>
      <c r="E59" s="506"/>
      <c r="F59" s="507"/>
      <c r="G59" s="507"/>
      <c r="H59" s="508"/>
      <c r="I59" s="509"/>
      <c r="J59" s="507"/>
      <c r="K59" s="510"/>
      <c r="L59" s="526" t="s">
        <v>359</v>
      </c>
      <c r="M59" s="616"/>
      <c r="N59" s="616"/>
      <c r="O59" s="616"/>
      <c r="P59" s="616"/>
      <c r="Q59" s="616"/>
      <c r="R59" s="616"/>
      <c r="S59" s="616"/>
      <c r="T59" s="616"/>
      <c r="U59" s="616"/>
      <c r="V59" s="616"/>
      <c r="W59" s="616"/>
      <c r="X59" s="616"/>
      <c r="Y59" s="616"/>
      <c r="Z59" s="616"/>
      <c r="AA59" s="616"/>
      <c r="AB59" s="616"/>
      <c r="AC59" s="616"/>
      <c r="AD59" s="616"/>
      <c r="AE59" s="616"/>
      <c r="AF59" s="616"/>
      <c r="AG59" s="616"/>
      <c r="AH59" s="617"/>
      <c r="AI59" s="617"/>
      <c r="AJ59" s="617"/>
      <c r="AK59" s="617"/>
      <c r="AL59" s="617"/>
      <c r="AM59" s="617"/>
      <c r="AN59" s="616"/>
      <c r="AO59" s="616"/>
      <c r="AP59" s="616"/>
      <c r="AQ59" s="618"/>
      <c r="AR59" s="103"/>
    </row>
    <row r="60" spans="2:44" ht="15" customHeight="1">
      <c r="B60" s="110"/>
      <c r="C60" s="998"/>
      <c r="D60" s="116" t="s">
        <v>361</v>
      </c>
      <c r="E60" s="501"/>
      <c r="F60" s="502"/>
      <c r="G60" s="502"/>
      <c r="H60" s="512"/>
      <c r="I60" s="504"/>
      <c r="J60" s="502"/>
      <c r="K60" s="505"/>
      <c r="L60" s="525" t="s">
        <v>333</v>
      </c>
      <c r="M60" s="615"/>
      <c r="N60" s="615"/>
      <c r="O60" s="615"/>
      <c r="P60" s="615"/>
      <c r="Q60" s="615"/>
      <c r="R60" s="615"/>
      <c r="S60" s="615"/>
      <c r="T60" s="615"/>
      <c r="U60" s="615"/>
      <c r="V60" s="615"/>
      <c r="W60" s="615"/>
      <c r="X60" s="615"/>
      <c r="Y60" s="615"/>
      <c r="Z60" s="615"/>
      <c r="AA60" s="534"/>
      <c r="AB60" s="534"/>
      <c r="AC60" s="534"/>
      <c r="AD60" s="534"/>
      <c r="AE60" s="534"/>
      <c r="AF60" s="534"/>
      <c r="AG60" s="534"/>
      <c r="AH60" s="537"/>
      <c r="AI60" s="537"/>
      <c r="AJ60" s="537"/>
      <c r="AK60" s="537"/>
      <c r="AL60" s="537"/>
      <c r="AM60" s="537"/>
      <c r="AN60" s="534"/>
      <c r="AO60" s="534"/>
      <c r="AP60" s="534"/>
      <c r="AQ60" s="111"/>
      <c r="AR60" s="103"/>
    </row>
    <row r="61" spans="2:44" ht="15" customHeight="1" thickBot="1">
      <c r="B61" s="110"/>
      <c r="C61" s="998"/>
      <c r="D61" s="511"/>
      <c r="E61" s="501"/>
      <c r="F61" s="502"/>
      <c r="G61" s="502"/>
      <c r="H61" s="512"/>
      <c r="I61" s="504"/>
      <c r="J61" s="502"/>
      <c r="K61" s="505"/>
      <c r="L61" s="527" t="s">
        <v>359</v>
      </c>
      <c r="M61" s="534"/>
      <c r="N61" s="534"/>
      <c r="O61" s="534"/>
      <c r="P61" s="534"/>
      <c r="Q61" s="534"/>
      <c r="R61" s="534"/>
      <c r="S61" s="534"/>
      <c r="T61" s="534"/>
      <c r="U61" s="534"/>
      <c r="V61" s="534"/>
      <c r="W61" s="534"/>
      <c r="X61" s="534"/>
      <c r="Y61" s="534"/>
      <c r="Z61" s="534"/>
      <c r="AA61" s="534"/>
      <c r="AB61" s="534"/>
      <c r="AC61" s="534"/>
      <c r="AD61" s="534"/>
      <c r="AE61" s="534"/>
      <c r="AF61" s="534"/>
      <c r="AG61" s="534"/>
      <c r="AH61" s="537"/>
      <c r="AI61" s="537"/>
      <c r="AJ61" s="537"/>
      <c r="AK61" s="537"/>
      <c r="AL61" s="537"/>
      <c r="AM61" s="537"/>
      <c r="AN61" s="534"/>
      <c r="AO61" s="616"/>
      <c r="AP61" s="616"/>
      <c r="AQ61" s="618"/>
      <c r="AR61" s="103"/>
    </row>
    <row r="62" spans="2:44" ht="15" customHeight="1" thickTop="1">
      <c r="B62" s="110"/>
      <c r="C62" s="999"/>
      <c r="D62" s="513"/>
      <c r="E62" s="514"/>
      <c r="F62" s="515"/>
      <c r="G62" s="515"/>
      <c r="H62" s="516"/>
      <c r="I62" s="517"/>
      <c r="J62" s="515"/>
      <c r="K62" s="518"/>
      <c r="L62" s="528" t="s">
        <v>333</v>
      </c>
      <c r="M62" s="619"/>
      <c r="N62" s="619"/>
      <c r="O62" s="619"/>
      <c r="P62" s="619"/>
      <c r="Q62" s="619"/>
      <c r="R62" s="619"/>
      <c r="S62" s="619"/>
      <c r="T62" s="619"/>
      <c r="U62" s="619"/>
      <c r="V62" s="619"/>
      <c r="W62" s="619"/>
      <c r="X62" s="619"/>
      <c r="Y62" s="619"/>
      <c r="Z62" s="619"/>
      <c r="AA62" s="538"/>
      <c r="AB62" s="538"/>
      <c r="AC62" s="538"/>
      <c r="AD62" s="538"/>
      <c r="AE62" s="538"/>
      <c r="AF62" s="538"/>
      <c r="AG62" s="538"/>
      <c r="AH62" s="539"/>
      <c r="AI62" s="539"/>
      <c r="AJ62" s="539"/>
      <c r="AK62" s="539"/>
      <c r="AL62" s="539"/>
      <c r="AM62" s="539"/>
      <c r="AN62" s="540"/>
      <c r="AO62" s="544"/>
      <c r="AP62" s="534"/>
      <c r="AQ62" s="111"/>
      <c r="AR62" s="103"/>
    </row>
    <row r="63" spans="2:44" ht="15" customHeight="1" thickBot="1">
      <c r="B63" s="110"/>
      <c r="C63" s="607"/>
      <c r="D63" s="519" t="s">
        <v>360</v>
      </c>
      <c r="E63" s="501"/>
      <c r="F63" s="502"/>
      <c r="G63" s="502"/>
      <c r="H63" s="512"/>
      <c r="I63" s="504"/>
      <c r="J63" s="502"/>
      <c r="K63" s="505"/>
      <c r="L63" s="527" t="s">
        <v>359</v>
      </c>
      <c r="M63" s="534"/>
      <c r="N63" s="534"/>
      <c r="O63" s="534"/>
      <c r="P63" s="534"/>
      <c r="Q63" s="534"/>
      <c r="R63" s="534"/>
      <c r="S63" s="534"/>
      <c r="T63" s="534"/>
      <c r="U63" s="534"/>
      <c r="V63" s="534"/>
      <c r="W63" s="534"/>
      <c r="X63" s="534"/>
      <c r="Y63" s="534"/>
      <c r="Z63" s="534"/>
      <c r="AA63" s="534"/>
      <c r="AB63" s="534"/>
      <c r="AC63" s="534"/>
      <c r="AD63" s="534"/>
      <c r="AE63" s="534"/>
      <c r="AF63" s="534"/>
      <c r="AG63" s="534"/>
      <c r="AH63" s="537"/>
      <c r="AI63" s="537"/>
      <c r="AJ63" s="537"/>
      <c r="AK63" s="537"/>
      <c r="AL63" s="537"/>
      <c r="AM63" s="537"/>
      <c r="AN63" s="624"/>
      <c r="AO63" s="623"/>
      <c r="AP63" s="616"/>
      <c r="AQ63" s="618"/>
      <c r="AR63" s="103"/>
    </row>
    <row r="64" spans="2:44" ht="15" customHeight="1" thickTop="1">
      <c r="B64" s="110"/>
      <c r="C64" s="109"/>
      <c r="D64" s="108"/>
      <c r="E64" s="514"/>
      <c r="F64" s="515"/>
      <c r="G64" s="515"/>
      <c r="H64" s="516"/>
      <c r="I64" s="517"/>
      <c r="J64" s="515"/>
      <c r="K64" s="518"/>
      <c r="L64" s="528" t="s">
        <v>333</v>
      </c>
      <c r="M64" s="619"/>
      <c r="N64" s="619"/>
      <c r="O64" s="619"/>
      <c r="P64" s="619"/>
      <c r="Q64" s="619"/>
      <c r="R64" s="619"/>
      <c r="S64" s="619"/>
      <c r="T64" s="619"/>
      <c r="U64" s="619"/>
      <c r="V64" s="619"/>
      <c r="W64" s="619"/>
      <c r="X64" s="619"/>
      <c r="Y64" s="619"/>
      <c r="Z64" s="619"/>
      <c r="AA64" s="538"/>
      <c r="AB64" s="538"/>
      <c r="AC64" s="538"/>
      <c r="AD64" s="538"/>
      <c r="AE64" s="538"/>
      <c r="AF64" s="538"/>
      <c r="AG64" s="538"/>
      <c r="AH64" s="539"/>
      <c r="AI64" s="539"/>
      <c r="AJ64" s="539"/>
      <c r="AK64" s="539"/>
      <c r="AL64" s="539"/>
      <c r="AM64" s="539"/>
      <c r="AN64" s="540"/>
      <c r="AO64" s="544"/>
      <c r="AP64" s="534"/>
      <c r="AQ64" s="111"/>
      <c r="AR64" s="103"/>
    </row>
    <row r="65" spans="2:44" ht="15" customHeight="1" thickBot="1">
      <c r="B65" s="106"/>
      <c r="C65" s="105" t="s">
        <v>3</v>
      </c>
      <c r="D65" s="104"/>
      <c r="E65" s="520"/>
      <c r="F65" s="521"/>
      <c r="G65" s="521"/>
      <c r="H65" s="522"/>
      <c r="I65" s="523"/>
      <c r="J65" s="521"/>
      <c r="K65" s="524"/>
      <c r="L65" s="529" t="s">
        <v>359</v>
      </c>
      <c r="M65" s="620"/>
      <c r="N65" s="620"/>
      <c r="O65" s="620"/>
      <c r="P65" s="620"/>
      <c r="Q65" s="620"/>
      <c r="R65" s="620"/>
      <c r="S65" s="620"/>
      <c r="T65" s="620"/>
      <c r="U65" s="620"/>
      <c r="V65" s="620"/>
      <c r="W65" s="620"/>
      <c r="X65" s="620"/>
      <c r="Y65" s="620"/>
      <c r="Z65" s="620"/>
      <c r="AA65" s="620"/>
      <c r="AB65" s="620"/>
      <c r="AC65" s="620"/>
      <c r="AD65" s="620"/>
      <c r="AE65" s="620"/>
      <c r="AF65" s="620"/>
      <c r="AG65" s="620"/>
      <c r="AH65" s="621"/>
      <c r="AI65" s="621"/>
      <c r="AJ65" s="621"/>
      <c r="AK65" s="621"/>
      <c r="AL65" s="621"/>
      <c r="AM65" s="621"/>
      <c r="AN65" s="622"/>
      <c r="AO65" s="550"/>
      <c r="AP65" s="625"/>
      <c r="AQ65" s="626"/>
      <c r="AR65" s="103"/>
    </row>
    <row r="66" spans="2:44" ht="15" customHeight="1">
      <c r="D66" s="164"/>
      <c r="E66" s="163"/>
      <c r="F66" s="162"/>
      <c r="G66" s="160"/>
      <c r="H66" s="161"/>
      <c r="I66" s="160"/>
      <c r="J66" s="160"/>
      <c r="K66" s="159"/>
      <c r="L66" s="149"/>
      <c r="M66" s="149"/>
      <c r="N66" s="149"/>
      <c r="O66" s="149"/>
      <c r="P66" s="149"/>
      <c r="Q66" s="149"/>
      <c r="R66" s="149"/>
      <c r="S66" s="149"/>
      <c r="T66" s="149"/>
      <c r="U66" s="149"/>
      <c r="V66" s="149"/>
      <c r="W66" s="149"/>
      <c r="X66" s="149"/>
      <c r="Y66" s="149"/>
      <c r="Z66" s="149"/>
    </row>
    <row r="72" spans="2:44">
      <c r="M72" s="412"/>
      <c r="N72" s="412"/>
    </row>
    <row r="150" spans="4:11">
      <c r="D150" s="101"/>
      <c r="K150" s="100"/>
    </row>
  </sheetData>
  <sheetProtection algorithmName="SHA-512" hashValue="ODFOqTb52336vcvcQalhBENdxufaxOO96ChY/MMLyagbL2Shf1J7WkfvNgeVjBy4FNMy+c1xGhUKwWnluFfMyA==" saltValue="o1Z3VEjsJZmy0rqNi2NNAg==" spinCount="100000" sheet="1" objects="1" scenarios="1"/>
  <mergeCells count="9">
    <mergeCell ref="AO3:AP4"/>
    <mergeCell ref="B15:B54"/>
    <mergeCell ref="C21:C30"/>
    <mergeCell ref="C49:C62"/>
    <mergeCell ref="E3:E5"/>
    <mergeCell ref="C7:C18"/>
    <mergeCell ref="C33:C46"/>
    <mergeCell ref="M3:Z3"/>
    <mergeCell ref="AA3:AN3"/>
  </mergeCells>
  <phoneticPr fontId="15"/>
  <printOptions horizontalCentered="1" gridLinesSet="0"/>
  <pageMargins left="0.59055118110236204" right="0" top="0.78740157480314998" bottom="0.78740157480314998" header="0.39370078740157499" footer="0.39370078740157499"/>
  <pageSetup paperSize="12" scale="65" orientation="landscape" blackAndWhite="1" horizontalDpi="4294967293" r:id="rId1"/>
  <headerFooter alignWithMargins="0">
    <oddHeader>&amp;RDATE &amp;D&amp;L&amp;"ＭＳ 明朝,太字"&amp;20 養豚特別支援資金</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Sheet_52">
    <pageSetUpPr fitToPage="1"/>
  </sheetPr>
  <dimension ref="A1:AQ53"/>
  <sheetViews>
    <sheetView showGridLines="0" zoomScale="85" zoomScaleNormal="85" workbookViewId="0"/>
  </sheetViews>
  <sheetFormatPr defaultColWidth="11" defaultRowHeight="15" customHeight="1"/>
  <cols>
    <col min="1" max="1" width="2.25" style="100" customWidth="1"/>
    <col min="2" max="3" width="3" style="100" customWidth="1"/>
    <col min="4" max="4" width="23.625" style="102" customWidth="1"/>
    <col min="5" max="5" width="3.125" style="101" customWidth="1"/>
    <col min="6" max="6" width="10.875" style="101" customWidth="1"/>
    <col min="7" max="7" width="4.625" style="101" customWidth="1"/>
    <col min="8" max="8" width="2.75" style="101" customWidth="1"/>
    <col min="9" max="9" width="4.625" style="101" customWidth="1"/>
    <col min="10" max="10" width="6.625" style="101" customWidth="1"/>
    <col min="11" max="11" width="5.875" style="101" customWidth="1"/>
    <col min="12" max="12" width="6.125" style="100" customWidth="1"/>
    <col min="13" max="40" width="9.875" style="100" customWidth="1"/>
    <col min="41" max="42" width="5.125" style="100" customWidth="1"/>
    <col min="43" max="43" width="25.625" style="100" customWidth="1"/>
    <col min="44" max="16384" width="11" style="100"/>
  </cols>
  <sheetData>
    <row r="1" spans="1:43" s="153" customFormat="1" ht="18" customHeight="1">
      <c r="A1" s="157"/>
      <c r="B1" s="156" t="s">
        <v>379</v>
      </c>
      <c r="C1" s="155"/>
      <c r="D1" s="155"/>
      <c r="E1" s="101"/>
      <c r="F1" s="101"/>
      <c r="G1" s="101"/>
      <c r="H1" s="101"/>
      <c r="I1" s="101"/>
      <c r="J1" s="101"/>
      <c r="K1" s="101"/>
      <c r="AP1" s="154"/>
      <c r="AQ1" s="154"/>
    </row>
    <row r="2" spans="1:43" ht="15" customHeight="1" thickBot="1">
      <c r="B2" s="152"/>
      <c r="C2" s="152"/>
      <c r="D2" s="100"/>
      <c r="E2" s="151"/>
      <c r="K2" s="151"/>
      <c r="L2" s="150"/>
      <c r="M2" s="150"/>
      <c r="N2" s="150"/>
      <c r="O2" s="150"/>
      <c r="P2" s="150"/>
      <c r="Q2" s="150"/>
      <c r="R2" s="150"/>
      <c r="S2" s="150"/>
      <c r="T2" s="150"/>
      <c r="U2" s="150"/>
      <c r="V2" s="150"/>
      <c r="W2" s="150"/>
      <c r="X2" s="150"/>
      <c r="Y2" s="150"/>
      <c r="Z2" s="150"/>
      <c r="AA2" s="135"/>
      <c r="AB2" s="149"/>
      <c r="AC2" s="149"/>
      <c r="AD2" s="149"/>
      <c r="AE2" s="149"/>
      <c r="AF2" s="149"/>
      <c r="AG2" s="149"/>
      <c r="AH2" s="149"/>
      <c r="AI2" s="149"/>
      <c r="AJ2" s="149"/>
      <c r="AK2" s="149"/>
      <c r="AL2" s="149"/>
      <c r="AM2" s="149"/>
      <c r="AN2" s="149"/>
      <c r="AO2" s="149"/>
      <c r="AP2" s="148"/>
      <c r="AQ2" s="147" t="s">
        <v>193</v>
      </c>
    </row>
    <row r="3" spans="1:43" ht="24" customHeight="1">
      <c r="B3" s="146"/>
      <c r="C3" s="145"/>
      <c r="D3" s="144"/>
      <c r="E3" s="1000" t="s">
        <v>378</v>
      </c>
      <c r="F3" s="139"/>
      <c r="G3" s="143"/>
      <c r="H3" s="142"/>
      <c r="I3" s="141"/>
      <c r="J3" s="140" t="s">
        <v>377</v>
      </c>
      <c r="K3" s="139"/>
      <c r="L3" s="138"/>
      <c r="M3" s="1005" t="s">
        <v>376</v>
      </c>
      <c r="N3" s="1006"/>
      <c r="O3" s="1006"/>
      <c r="P3" s="1006"/>
      <c r="Q3" s="1006"/>
      <c r="R3" s="1006"/>
      <c r="S3" s="1006"/>
      <c r="T3" s="1006"/>
      <c r="U3" s="1006"/>
      <c r="V3" s="1006"/>
      <c r="W3" s="1006"/>
      <c r="X3" s="1006"/>
      <c r="Y3" s="1006"/>
      <c r="Z3" s="1006"/>
      <c r="AA3" s="1007" t="s">
        <v>375</v>
      </c>
      <c r="AB3" s="1008"/>
      <c r="AC3" s="1008"/>
      <c r="AD3" s="1008"/>
      <c r="AE3" s="1008"/>
      <c r="AF3" s="1008"/>
      <c r="AG3" s="1008"/>
      <c r="AH3" s="1008"/>
      <c r="AI3" s="1008"/>
      <c r="AJ3" s="1008"/>
      <c r="AK3" s="1008"/>
      <c r="AL3" s="1008"/>
      <c r="AM3" s="1008"/>
      <c r="AN3" s="1009"/>
      <c r="AO3" s="1010" t="s">
        <v>374</v>
      </c>
      <c r="AP3" s="1011"/>
      <c r="AQ3" s="137"/>
    </row>
    <row r="4" spans="1:43" ht="15" customHeight="1">
      <c r="B4" s="136" t="s">
        <v>373</v>
      </c>
      <c r="C4" s="135"/>
      <c r="D4" s="134"/>
      <c r="E4" s="1001"/>
      <c r="F4" s="133" t="s">
        <v>372</v>
      </c>
      <c r="G4" s="132" t="s">
        <v>371</v>
      </c>
      <c r="H4" s="177"/>
      <c r="I4" s="176"/>
      <c r="J4" s="129" t="s">
        <v>370</v>
      </c>
      <c r="K4" s="128" t="s">
        <v>369</v>
      </c>
      <c r="L4" s="127"/>
      <c r="M4" s="530"/>
      <c r="N4" s="531"/>
      <c r="O4" s="531"/>
      <c r="P4" s="531" t="str">
        <f>IF(配列シート!$B$4-30=P5,"(目標年次)","")</f>
        <v>(目標年次)</v>
      </c>
      <c r="Q4" s="531" t="str">
        <f>IF(配列シート!$B$4-30=Q5,"(目標年次)","")</f>
        <v/>
      </c>
      <c r="R4" s="531" t="str">
        <f>IF(配列シート!$B$4-30=R5,"(目標年次)","")</f>
        <v/>
      </c>
      <c r="S4" s="531" t="str">
        <f>IF(配列シート!$B$4-30=S5,"(目標年次)","")</f>
        <v/>
      </c>
      <c r="T4" s="531" t="str">
        <f>IF(配列シート!$B$4-30=T5,"(目標年次)","")</f>
        <v/>
      </c>
      <c r="U4" s="531" t="str">
        <f>IF(配列シート!$B$4-30=U5,"(目標年次)","")</f>
        <v/>
      </c>
      <c r="V4" s="531" t="str">
        <f>IF(配列シート!$B$4-30=V5,"(目標年次)","")</f>
        <v/>
      </c>
      <c r="W4" s="531" t="str">
        <f>IF(配列シート!$B$4-30=W5,"(目標年次)","")</f>
        <v/>
      </c>
      <c r="X4" s="531" t="str">
        <f>IF(配列シート!$B$4-30=X5,"(目標年次)","")</f>
        <v/>
      </c>
      <c r="Y4" s="531" t="str">
        <f>IF(配列シート!$B$4-30=Y5,"(目標年次)","")</f>
        <v/>
      </c>
      <c r="Z4" s="531" t="str">
        <f>IF(配列シート!$B$4-30=Z5,"(目標年次)","")</f>
        <v/>
      </c>
      <c r="AA4" s="532"/>
      <c r="AB4" s="533"/>
      <c r="AC4" s="533"/>
      <c r="AD4" s="531" t="str">
        <f>IF(配列シート!$B$4-30=AD5,"(目標年次)","")</f>
        <v>(目標年次)</v>
      </c>
      <c r="AE4" s="531" t="str">
        <f>IF(配列シート!$B$4-30=AE5,"(目標年次)","")</f>
        <v/>
      </c>
      <c r="AF4" s="531" t="str">
        <f>IF(配列シート!$B$4-30=AF5,"(目標年次)","")</f>
        <v/>
      </c>
      <c r="AG4" s="531" t="str">
        <f>IF(配列シート!$B$4-30=AG5,"(目標年次)","")</f>
        <v/>
      </c>
      <c r="AH4" s="531" t="str">
        <f>IF(配列シート!$B$4-30=AH5,"(目標年次)","")</f>
        <v/>
      </c>
      <c r="AI4" s="531" t="str">
        <f>IF(配列シート!$B$4-30=AI5,"(目標年次)","")</f>
        <v/>
      </c>
      <c r="AJ4" s="531" t="str">
        <f>IF(配列シート!$B$4-30=AJ5,"(目標年次)","")</f>
        <v/>
      </c>
      <c r="AK4" s="531" t="str">
        <f>IF(配列シート!$B$4-30=AK5,"(目標年次)","")</f>
        <v/>
      </c>
      <c r="AL4" s="531" t="str">
        <f>IF(配列シート!$B$4-30=AL5,"(目標年次)","")</f>
        <v/>
      </c>
      <c r="AM4" s="531" t="str">
        <f>IF(配列シート!$B$4-30=AM5,"(目標年次)","")</f>
        <v/>
      </c>
      <c r="AN4" s="531" t="str">
        <f>IF(配列シート!$B$4-30=AN5,"(目標年次)","")</f>
        <v/>
      </c>
      <c r="AO4" s="1012"/>
      <c r="AP4" s="1013"/>
      <c r="AQ4" s="126" t="s">
        <v>368</v>
      </c>
    </row>
    <row r="5" spans="1:43" ht="15" customHeight="1">
      <c r="B5" s="125"/>
      <c r="C5" s="124"/>
      <c r="D5" s="123"/>
      <c r="E5" s="1002"/>
      <c r="F5" s="122"/>
      <c r="G5" s="421" t="s">
        <v>567</v>
      </c>
      <c r="H5" s="414" t="s">
        <v>362</v>
      </c>
      <c r="I5" s="420" t="s">
        <v>566</v>
      </c>
      <c r="J5" s="121" t="s">
        <v>367</v>
      </c>
      <c r="K5" s="120"/>
      <c r="L5" s="119"/>
      <c r="M5" s="732">
        <f>IF(N5-1= 0,30,N5-1)</f>
        <v>-33</v>
      </c>
      <c r="N5" s="732">
        <f>IF(O5-1= 0,30,O5-1)</f>
        <v>-32</v>
      </c>
      <c r="O5" s="732">
        <f>IF(P5-1= 0,30,P5-1)</f>
        <v>-31</v>
      </c>
      <c r="P5" s="732">
        <f>配列シート!$B$3-30</f>
        <v>-30</v>
      </c>
      <c r="Q5" s="732">
        <f t="shared" ref="Q5:Z5" si="0">P5+1</f>
        <v>-29</v>
      </c>
      <c r="R5" s="732">
        <f t="shared" si="0"/>
        <v>-28</v>
      </c>
      <c r="S5" s="732">
        <f t="shared" si="0"/>
        <v>-27</v>
      </c>
      <c r="T5" s="732">
        <f t="shared" si="0"/>
        <v>-26</v>
      </c>
      <c r="U5" s="732">
        <f t="shared" si="0"/>
        <v>-25</v>
      </c>
      <c r="V5" s="732">
        <f t="shared" si="0"/>
        <v>-24</v>
      </c>
      <c r="W5" s="732">
        <f t="shared" si="0"/>
        <v>-23</v>
      </c>
      <c r="X5" s="732">
        <f t="shared" si="0"/>
        <v>-22</v>
      </c>
      <c r="Y5" s="732">
        <f t="shared" si="0"/>
        <v>-21</v>
      </c>
      <c r="Z5" s="732">
        <f t="shared" si="0"/>
        <v>-20</v>
      </c>
      <c r="AA5" s="733">
        <f>IF(AB5-1= 0,30,AB5-1)</f>
        <v>-33</v>
      </c>
      <c r="AB5" s="733">
        <f>IF(AC5-1= 0,30,AC5-1)</f>
        <v>-32</v>
      </c>
      <c r="AC5" s="733">
        <f>IF(AD5-1= 0,30,AD5-1)</f>
        <v>-31</v>
      </c>
      <c r="AD5" s="733">
        <f>配列シート!$B$3-30</f>
        <v>-30</v>
      </c>
      <c r="AE5" s="733">
        <f t="shared" ref="AE5:AN5" si="1">AD5+1</f>
        <v>-29</v>
      </c>
      <c r="AF5" s="733">
        <f t="shared" si="1"/>
        <v>-28</v>
      </c>
      <c r="AG5" s="733">
        <f t="shared" si="1"/>
        <v>-27</v>
      </c>
      <c r="AH5" s="733">
        <f t="shared" si="1"/>
        <v>-26</v>
      </c>
      <c r="AI5" s="733">
        <f t="shared" si="1"/>
        <v>-25</v>
      </c>
      <c r="AJ5" s="733">
        <f t="shared" si="1"/>
        <v>-24</v>
      </c>
      <c r="AK5" s="733">
        <f t="shared" si="1"/>
        <v>-23</v>
      </c>
      <c r="AL5" s="733">
        <f t="shared" si="1"/>
        <v>-22</v>
      </c>
      <c r="AM5" s="733">
        <f t="shared" si="1"/>
        <v>-21</v>
      </c>
      <c r="AN5" s="733">
        <f t="shared" si="1"/>
        <v>-20</v>
      </c>
      <c r="AO5" s="541" t="s">
        <v>366</v>
      </c>
      <c r="AP5" s="542" t="s">
        <v>365</v>
      </c>
      <c r="AQ5" s="543"/>
    </row>
    <row r="6" spans="1:43" ht="15" customHeight="1">
      <c r="B6" s="110"/>
      <c r="C6" s="246"/>
      <c r="D6" s="113"/>
      <c r="E6" s="501"/>
      <c r="F6" s="502"/>
      <c r="G6" s="502"/>
      <c r="H6" s="503" t="s">
        <v>362</v>
      </c>
      <c r="I6" s="504"/>
      <c r="J6" s="501"/>
      <c r="K6" s="505"/>
      <c r="L6" s="525" t="s">
        <v>333</v>
      </c>
      <c r="M6" s="627"/>
      <c r="N6" s="627"/>
      <c r="O6" s="628"/>
      <c r="P6" s="615"/>
      <c r="Q6" s="615"/>
      <c r="R6" s="615"/>
      <c r="S6" s="615"/>
      <c r="T6" s="615"/>
      <c r="U6" s="615"/>
      <c r="V6" s="615"/>
      <c r="W6" s="615"/>
      <c r="X6" s="615"/>
      <c r="Y6" s="615"/>
      <c r="Z6" s="615"/>
      <c r="AA6" s="534"/>
      <c r="AB6" s="534"/>
      <c r="AC6" s="534"/>
      <c r="AD6" s="534"/>
      <c r="AE6" s="534"/>
      <c r="AF6" s="534"/>
      <c r="AG6" s="534"/>
      <c r="AH6" s="534"/>
      <c r="AI6" s="534"/>
      <c r="AJ6" s="534"/>
      <c r="AK6" s="534"/>
      <c r="AL6" s="534"/>
      <c r="AM6" s="534"/>
      <c r="AN6" s="534"/>
      <c r="AO6" s="534"/>
      <c r="AP6" s="534"/>
      <c r="AQ6" s="111"/>
    </row>
    <row r="7" spans="1:43" ht="15" customHeight="1">
      <c r="B7" s="110"/>
      <c r="C7" s="999" t="s">
        <v>387</v>
      </c>
      <c r="D7" s="112"/>
      <c r="E7" s="506"/>
      <c r="F7" s="507"/>
      <c r="G7" s="507"/>
      <c r="H7" s="508"/>
      <c r="I7" s="509"/>
      <c r="J7" s="506"/>
      <c r="K7" s="510"/>
      <c r="L7" s="526" t="s">
        <v>359</v>
      </c>
      <c r="M7" s="617"/>
      <c r="N7" s="617"/>
      <c r="O7" s="623"/>
      <c r="P7" s="616"/>
      <c r="Q7" s="616"/>
      <c r="R7" s="616"/>
      <c r="S7" s="616"/>
      <c r="T7" s="616"/>
      <c r="U7" s="616"/>
      <c r="V7" s="616"/>
      <c r="W7" s="616"/>
      <c r="X7" s="616"/>
      <c r="Y7" s="616"/>
      <c r="Z7" s="616"/>
      <c r="AA7" s="616"/>
      <c r="AB7" s="616"/>
      <c r="AC7" s="616"/>
      <c r="AD7" s="616"/>
      <c r="AE7" s="616"/>
      <c r="AF7" s="616"/>
      <c r="AG7" s="616"/>
      <c r="AH7" s="616"/>
      <c r="AI7" s="616"/>
      <c r="AJ7" s="616"/>
      <c r="AK7" s="616"/>
      <c r="AL7" s="616"/>
      <c r="AM7" s="616"/>
      <c r="AN7" s="616"/>
      <c r="AO7" s="616"/>
      <c r="AP7" s="616"/>
      <c r="AQ7" s="618"/>
    </row>
    <row r="8" spans="1:43" ht="15" customHeight="1">
      <c r="B8" s="110"/>
      <c r="C8" s="999"/>
      <c r="D8" s="113"/>
      <c r="E8" s="501"/>
      <c r="F8" s="502"/>
      <c r="G8" s="502"/>
      <c r="H8" s="503" t="s">
        <v>362</v>
      </c>
      <c r="I8" s="504"/>
      <c r="J8" s="501"/>
      <c r="K8" s="505"/>
      <c r="L8" s="525" t="s">
        <v>333</v>
      </c>
      <c r="M8" s="627"/>
      <c r="N8" s="627"/>
      <c r="O8" s="628"/>
      <c r="P8" s="615"/>
      <c r="Q8" s="615"/>
      <c r="R8" s="615"/>
      <c r="S8" s="615"/>
      <c r="T8" s="615"/>
      <c r="U8" s="615"/>
      <c r="V8" s="615"/>
      <c r="W8" s="615"/>
      <c r="X8" s="615"/>
      <c r="Y8" s="615"/>
      <c r="Z8" s="615"/>
      <c r="AA8" s="534"/>
      <c r="AB8" s="534"/>
      <c r="AC8" s="534"/>
      <c r="AD8" s="534"/>
      <c r="AE8" s="534"/>
      <c r="AF8" s="534"/>
      <c r="AG8" s="534"/>
      <c r="AH8" s="534"/>
      <c r="AI8" s="534"/>
      <c r="AJ8" s="534"/>
      <c r="AK8" s="534"/>
      <c r="AL8" s="534"/>
      <c r="AM8" s="534"/>
      <c r="AN8" s="534"/>
      <c r="AO8" s="534"/>
      <c r="AP8" s="534"/>
      <c r="AQ8" s="111"/>
    </row>
    <row r="9" spans="1:43" ht="15" customHeight="1">
      <c r="B9" s="110"/>
      <c r="C9" s="999"/>
      <c r="D9" s="112"/>
      <c r="E9" s="506"/>
      <c r="F9" s="507"/>
      <c r="G9" s="507"/>
      <c r="H9" s="508"/>
      <c r="I9" s="509"/>
      <c r="J9" s="506"/>
      <c r="K9" s="510"/>
      <c r="L9" s="526" t="s">
        <v>359</v>
      </c>
      <c r="M9" s="617"/>
      <c r="N9" s="617"/>
      <c r="O9" s="623"/>
      <c r="P9" s="616"/>
      <c r="Q9" s="616"/>
      <c r="R9" s="616"/>
      <c r="S9" s="616"/>
      <c r="T9" s="616"/>
      <c r="U9" s="616"/>
      <c r="V9" s="616"/>
      <c r="W9" s="616"/>
      <c r="X9" s="616"/>
      <c r="Y9" s="616"/>
      <c r="Z9" s="616"/>
      <c r="AA9" s="616"/>
      <c r="AB9" s="616"/>
      <c r="AC9" s="616"/>
      <c r="AD9" s="616"/>
      <c r="AE9" s="616"/>
      <c r="AF9" s="616"/>
      <c r="AG9" s="616"/>
      <c r="AH9" s="616"/>
      <c r="AI9" s="616"/>
      <c r="AJ9" s="616"/>
      <c r="AK9" s="616"/>
      <c r="AL9" s="616"/>
      <c r="AM9" s="616"/>
      <c r="AN9" s="616"/>
      <c r="AO9" s="616"/>
      <c r="AP9" s="616"/>
      <c r="AQ9" s="618"/>
    </row>
    <row r="10" spans="1:43" ht="15" customHeight="1">
      <c r="B10" s="997" t="s">
        <v>386</v>
      </c>
      <c r="C10" s="999"/>
      <c r="D10" s="113"/>
      <c r="E10" s="501"/>
      <c r="F10" s="502"/>
      <c r="G10" s="502"/>
      <c r="H10" s="503" t="s">
        <v>362</v>
      </c>
      <c r="I10" s="504"/>
      <c r="J10" s="501"/>
      <c r="K10" s="505"/>
      <c r="L10" s="525" t="s">
        <v>333</v>
      </c>
      <c r="M10" s="627"/>
      <c r="N10" s="627"/>
      <c r="O10" s="628"/>
      <c r="P10" s="615"/>
      <c r="Q10" s="615"/>
      <c r="R10" s="615"/>
      <c r="S10" s="615"/>
      <c r="T10" s="615"/>
      <c r="U10" s="615"/>
      <c r="V10" s="615"/>
      <c r="W10" s="615"/>
      <c r="X10" s="615"/>
      <c r="Y10" s="615"/>
      <c r="Z10" s="615"/>
      <c r="AA10" s="534"/>
      <c r="AB10" s="534"/>
      <c r="AC10" s="534"/>
      <c r="AD10" s="534"/>
      <c r="AE10" s="534"/>
      <c r="AF10" s="534"/>
      <c r="AG10" s="534"/>
      <c r="AH10" s="534"/>
      <c r="AI10" s="534"/>
      <c r="AJ10" s="534"/>
      <c r="AK10" s="534"/>
      <c r="AL10" s="534"/>
      <c r="AM10" s="534"/>
      <c r="AN10" s="534"/>
      <c r="AO10" s="534"/>
      <c r="AP10" s="534"/>
      <c r="AQ10" s="111"/>
    </row>
    <row r="11" spans="1:43" ht="15" customHeight="1">
      <c r="B11" s="997"/>
      <c r="C11" s="999"/>
      <c r="D11" s="112"/>
      <c r="E11" s="506"/>
      <c r="F11" s="507"/>
      <c r="G11" s="507"/>
      <c r="H11" s="508"/>
      <c r="I11" s="509"/>
      <c r="J11" s="506"/>
      <c r="K11" s="510"/>
      <c r="L11" s="526" t="s">
        <v>359</v>
      </c>
      <c r="M11" s="617"/>
      <c r="N11" s="617"/>
      <c r="O11" s="623"/>
      <c r="P11" s="616"/>
      <c r="Q11" s="616"/>
      <c r="R11" s="616"/>
      <c r="S11" s="616"/>
      <c r="T11" s="616"/>
      <c r="U11" s="616"/>
      <c r="V11" s="616"/>
      <c r="W11" s="616"/>
      <c r="X11" s="616"/>
      <c r="Y11" s="616"/>
      <c r="Z11" s="616"/>
      <c r="AA11" s="616"/>
      <c r="AB11" s="616"/>
      <c r="AC11" s="616"/>
      <c r="AD11" s="616"/>
      <c r="AE11" s="616"/>
      <c r="AF11" s="616"/>
      <c r="AG11" s="616"/>
      <c r="AH11" s="616"/>
      <c r="AI11" s="616"/>
      <c r="AJ11" s="616"/>
      <c r="AK11" s="616"/>
      <c r="AL11" s="616"/>
      <c r="AM11" s="616"/>
      <c r="AN11" s="616"/>
      <c r="AO11" s="616"/>
      <c r="AP11" s="616"/>
      <c r="AQ11" s="618"/>
    </row>
    <row r="12" spans="1:43" ht="15" customHeight="1">
      <c r="B12" s="997"/>
      <c r="C12" s="999"/>
      <c r="D12" s="113"/>
      <c r="E12" s="501"/>
      <c r="F12" s="502"/>
      <c r="G12" s="502"/>
      <c r="H12" s="503" t="s">
        <v>362</v>
      </c>
      <c r="I12" s="504"/>
      <c r="J12" s="501"/>
      <c r="K12" s="505"/>
      <c r="L12" s="525" t="s">
        <v>333</v>
      </c>
      <c r="M12" s="627"/>
      <c r="N12" s="627"/>
      <c r="O12" s="628"/>
      <c r="P12" s="615"/>
      <c r="Q12" s="615"/>
      <c r="R12" s="615"/>
      <c r="S12" s="615"/>
      <c r="T12" s="615"/>
      <c r="U12" s="615"/>
      <c r="V12" s="615"/>
      <c r="W12" s="615"/>
      <c r="X12" s="615"/>
      <c r="Y12" s="615"/>
      <c r="Z12" s="615"/>
      <c r="AA12" s="534"/>
      <c r="AB12" s="534"/>
      <c r="AC12" s="534"/>
      <c r="AD12" s="534"/>
      <c r="AE12" s="534"/>
      <c r="AF12" s="534"/>
      <c r="AG12" s="534"/>
      <c r="AH12" s="535"/>
      <c r="AI12" s="535"/>
      <c r="AJ12" s="535"/>
      <c r="AK12" s="535"/>
      <c r="AL12" s="535"/>
      <c r="AM12" s="535"/>
      <c r="AN12" s="536"/>
      <c r="AO12" s="534"/>
      <c r="AP12" s="534"/>
      <c r="AQ12" s="111"/>
    </row>
    <row r="13" spans="1:43" ht="15" customHeight="1">
      <c r="B13" s="997"/>
      <c r="C13" s="999"/>
      <c r="D13" s="112"/>
      <c r="E13" s="506"/>
      <c r="F13" s="507"/>
      <c r="G13" s="507"/>
      <c r="H13" s="508"/>
      <c r="I13" s="509"/>
      <c r="J13" s="506"/>
      <c r="K13" s="510"/>
      <c r="L13" s="526" t="s">
        <v>359</v>
      </c>
      <c r="M13" s="617"/>
      <c r="N13" s="617"/>
      <c r="O13" s="623"/>
      <c r="P13" s="616"/>
      <c r="Q13" s="616"/>
      <c r="R13" s="616"/>
      <c r="S13" s="616"/>
      <c r="T13" s="616"/>
      <c r="U13" s="616"/>
      <c r="V13" s="616"/>
      <c r="W13" s="616"/>
      <c r="X13" s="616"/>
      <c r="Y13" s="616"/>
      <c r="Z13" s="616"/>
      <c r="AA13" s="616"/>
      <c r="AB13" s="616"/>
      <c r="AC13" s="616"/>
      <c r="AD13" s="616"/>
      <c r="AE13" s="616"/>
      <c r="AF13" s="616"/>
      <c r="AG13" s="616"/>
      <c r="AH13" s="617"/>
      <c r="AI13" s="617"/>
      <c r="AJ13" s="617"/>
      <c r="AK13" s="617"/>
      <c r="AL13" s="617"/>
      <c r="AM13" s="617"/>
      <c r="AN13" s="616"/>
      <c r="AO13" s="616"/>
      <c r="AP13" s="616"/>
      <c r="AQ13" s="618"/>
    </row>
    <row r="14" spans="1:43" ht="15" customHeight="1">
      <c r="B14" s="997"/>
      <c r="C14" s="999"/>
      <c r="D14" s="113"/>
      <c r="E14" s="501"/>
      <c r="F14" s="502"/>
      <c r="G14" s="502"/>
      <c r="H14" s="503" t="s">
        <v>362</v>
      </c>
      <c r="I14" s="504"/>
      <c r="J14" s="501"/>
      <c r="K14" s="505"/>
      <c r="L14" s="525" t="s">
        <v>333</v>
      </c>
      <c r="M14" s="627"/>
      <c r="N14" s="627"/>
      <c r="O14" s="628"/>
      <c r="P14" s="615"/>
      <c r="Q14" s="615"/>
      <c r="R14" s="615"/>
      <c r="S14" s="615"/>
      <c r="T14" s="615"/>
      <c r="U14" s="615"/>
      <c r="V14" s="615"/>
      <c r="W14" s="615"/>
      <c r="X14" s="615"/>
      <c r="Y14" s="615"/>
      <c r="Z14" s="615"/>
      <c r="AA14" s="534"/>
      <c r="AB14" s="534"/>
      <c r="AC14" s="534"/>
      <c r="AD14" s="534"/>
      <c r="AE14" s="534"/>
      <c r="AF14" s="534"/>
      <c r="AG14" s="534"/>
      <c r="AH14" s="537"/>
      <c r="AI14" s="537"/>
      <c r="AJ14" s="537"/>
      <c r="AK14" s="537"/>
      <c r="AL14" s="537"/>
      <c r="AM14" s="537"/>
      <c r="AN14" s="534"/>
      <c r="AO14" s="534"/>
      <c r="AP14" s="534"/>
      <c r="AQ14" s="111"/>
    </row>
    <row r="15" spans="1:43" ht="15" customHeight="1">
      <c r="B15" s="997"/>
      <c r="C15" s="999"/>
      <c r="D15" s="112"/>
      <c r="E15" s="506"/>
      <c r="F15" s="507"/>
      <c r="G15" s="507"/>
      <c r="H15" s="508"/>
      <c r="I15" s="509"/>
      <c r="J15" s="506"/>
      <c r="K15" s="510"/>
      <c r="L15" s="526" t="s">
        <v>359</v>
      </c>
      <c r="M15" s="617"/>
      <c r="N15" s="617"/>
      <c r="O15" s="623"/>
      <c r="P15" s="616"/>
      <c r="Q15" s="616"/>
      <c r="R15" s="616"/>
      <c r="S15" s="616"/>
      <c r="T15" s="616"/>
      <c r="U15" s="616"/>
      <c r="V15" s="616"/>
      <c r="W15" s="616"/>
      <c r="X15" s="616"/>
      <c r="Y15" s="616"/>
      <c r="Z15" s="616"/>
      <c r="AA15" s="616"/>
      <c r="AB15" s="616"/>
      <c r="AC15" s="616"/>
      <c r="AD15" s="616"/>
      <c r="AE15" s="616"/>
      <c r="AF15" s="616"/>
      <c r="AG15" s="616"/>
      <c r="AH15" s="617"/>
      <c r="AI15" s="617"/>
      <c r="AJ15" s="617"/>
      <c r="AK15" s="617"/>
      <c r="AL15" s="617"/>
      <c r="AM15" s="617"/>
      <c r="AN15" s="616"/>
      <c r="AO15" s="616"/>
      <c r="AP15" s="616"/>
      <c r="AQ15" s="618"/>
    </row>
    <row r="16" spans="1:43" ht="15" customHeight="1">
      <c r="B16" s="997"/>
      <c r="C16" s="999"/>
      <c r="D16" s="116" t="s">
        <v>361</v>
      </c>
      <c r="E16" s="501"/>
      <c r="F16" s="502"/>
      <c r="G16" s="502"/>
      <c r="H16" s="503"/>
      <c r="I16" s="504"/>
      <c r="J16" s="501"/>
      <c r="K16" s="505"/>
      <c r="L16" s="525" t="s">
        <v>333</v>
      </c>
      <c r="M16" s="627"/>
      <c r="N16" s="627"/>
      <c r="O16" s="628"/>
      <c r="P16" s="615"/>
      <c r="Q16" s="615"/>
      <c r="R16" s="615"/>
      <c r="S16" s="615"/>
      <c r="T16" s="615"/>
      <c r="U16" s="615"/>
      <c r="V16" s="615"/>
      <c r="W16" s="615"/>
      <c r="X16" s="615"/>
      <c r="Y16" s="615"/>
      <c r="Z16" s="615"/>
      <c r="AA16" s="534"/>
      <c r="AB16" s="534"/>
      <c r="AC16" s="534"/>
      <c r="AD16" s="534"/>
      <c r="AE16" s="534"/>
      <c r="AF16" s="534"/>
      <c r="AG16" s="534"/>
      <c r="AH16" s="537"/>
      <c r="AI16" s="537"/>
      <c r="AJ16" s="537"/>
      <c r="AK16" s="537"/>
      <c r="AL16" s="537"/>
      <c r="AM16" s="537"/>
      <c r="AN16" s="534"/>
      <c r="AO16" s="534"/>
      <c r="AP16" s="534"/>
      <c r="AQ16" s="111"/>
    </row>
    <row r="17" spans="2:43" ht="15" customHeight="1" thickBot="1">
      <c r="B17" s="997"/>
      <c r="C17" s="999"/>
      <c r="D17" s="511"/>
      <c r="E17" s="501"/>
      <c r="F17" s="502"/>
      <c r="G17" s="502"/>
      <c r="H17" s="508"/>
      <c r="I17" s="504"/>
      <c r="J17" s="501"/>
      <c r="K17" s="505"/>
      <c r="L17" s="527" t="s">
        <v>359</v>
      </c>
      <c r="M17" s="537"/>
      <c r="N17" s="537"/>
      <c r="O17" s="544"/>
      <c r="P17" s="534"/>
      <c r="Q17" s="534"/>
      <c r="R17" s="534"/>
      <c r="S17" s="534"/>
      <c r="T17" s="534"/>
      <c r="U17" s="534"/>
      <c r="V17" s="534"/>
      <c r="W17" s="534"/>
      <c r="X17" s="534"/>
      <c r="Y17" s="534"/>
      <c r="Z17" s="534"/>
      <c r="AA17" s="534"/>
      <c r="AB17" s="534"/>
      <c r="AC17" s="534"/>
      <c r="AD17" s="534"/>
      <c r="AE17" s="534"/>
      <c r="AF17" s="534"/>
      <c r="AG17" s="534"/>
      <c r="AH17" s="537"/>
      <c r="AI17" s="537"/>
      <c r="AJ17" s="537"/>
      <c r="AK17" s="537"/>
      <c r="AL17" s="537"/>
      <c r="AM17" s="537"/>
      <c r="AN17" s="534"/>
      <c r="AO17" s="616"/>
      <c r="AP17" s="616"/>
      <c r="AQ17" s="618"/>
    </row>
    <row r="18" spans="2:43" ht="15" customHeight="1" thickTop="1">
      <c r="B18" s="997"/>
      <c r="C18" s="999"/>
      <c r="D18" s="513"/>
      <c r="E18" s="514"/>
      <c r="F18" s="515"/>
      <c r="G18" s="515"/>
      <c r="H18" s="516"/>
      <c r="I18" s="517"/>
      <c r="J18" s="514"/>
      <c r="K18" s="518"/>
      <c r="L18" s="528" t="s">
        <v>333</v>
      </c>
      <c r="M18" s="629"/>
      <c r="N18" s="629"/>
      <c r="O18" s="630"/>
      <c r="P18" s="619"/>
      <c r="Q18" s="619"/>
      <c r="R18" s="619"/>
      <c r="S18" s="619"/>
      <c r="T18" s="619"/>
      <c r="U18" s="619"/>
      <c r="V18" s="619"/>
      <c r="W18" s="619"/>
      <c r="X18" s="619"/>
      <c r="Y18" s="619"/>
      <c r="Z18" s="619"/>
      <c r="AA18" s="538"/>
      <c r="AB18" s="538"/>
      <c r="AC18" s="538"/>
      <c r="AD18" s="538"/>
      <c r="AE18" s="538"/>
      <c r="AF18" s="538"/>
      <c r="AG18" s="538"/>
      <c r="AH18" s="539"/>
      <c r="AI18" s="539"/>
      <c r="AJ18" s="539"/>
      <c r="AK18" s="539"/>
      <c r="AL18" s="539"/>
      <c r="AM18" s="539"/>
      <c r="AN18" s="540"/>
      <c r="AO18" s="544"/>
      <c r="AP18" s="534"/>
      <c r="AQ18" s="111"/>
    </row>
    <row r="19" spans="2:43" ht="15" customHeight="1" thickBot="1">
      <c r="B19" s="997"/>
      <c r="C19" s="115"/>
      <c r="D19" s="519" t="s">
        <v>360</v>
      </c>
      <c r="E19" s="520"/>
      <c r="F19" s="521"/>
      <c r="G19" s="521"/>
      <c r="H19" s="522"/>
      <c r="I19" s="523"/>
      <c r="J19" s="520"/>
      <c r="K19" s="524"/>
      <c r="L19" s="529" t="s">
        <v>359</v>
      </c>
      <c r="M19" s="621"/>
      <c r="N19" s="621"/>
      <c r="O19" s="631"/>
      <c r="P19" s="620"/>
      <c r="Q19" s="620"/>
      <c r="R19" s="620"/>
      <c r="S19" s="620"/>
      <c r="T19" s="620"/>
      <c r="U19" s="620"/>
      <c r="V19" s="620"/>
      <c r="W19" s="620"/>
      <c r="X19" s="620"/>
      <c r="Y19" s="620"/>
      <c r="Z19" s="620"/>
      <c r="AA19" s="620"/>
      <c r="AB19" s="620"/>
      <c r="AC19" s="620"/>
      <c r="AD19" s="620"/>
      <c r="AE19" s="620"/>
      <c r="AF19" s="620"/>
      <c r="AG19" s="620"/>
      <c r="AH19" s="621"/>
      <c r="AI19" s="621"/>
      <c r="AJ19" s="621"/>
      <c r="AK19" s="621"/>
      <c r="AL19" s="621"/>
      <c r="AM19" s="621"/>
      <c r="AN19" s="622"/>
      <c r="AO19" s="623"/>
      <c r="AP19" s="616"/>
      <c r="AQ19" s="618"/>
    </row>
    <row r="20" spans="2:43" ht="15" customHeight="1" thickTop="1">
      <c r="B20" s="997"/>
      <c r="C20" s="118"/>
      <c r="D20" s="116"/>
      <c r="E20" s="501"/>
      <c r="F20" s="502"/>
      <c r="G20" s="502"/>
      <c r="H20" s="503" t="s">
        <v>362</v>
      </c>
      <c r="I20" s="504"/>
      <c r="J20" s="501"/>
      <c r="K20" s="505"/>
      <c r="L20" s="525" t="s">
        <v>333</v>
      </c>
      <c r="M20" s="627"/>
      <c r="N20" s="627"/>
      <c r="O20" s="628"/>
      <c r="P20" s="615"/>
      <c r="Q20" s="615"/>
      <c r="R20" s="615"/>
      <c r="S20" s="615"/>
      <c r="T20" s="615"/>
      <c r="U20" s="615"/>
      <c r="V20" s="615"/>
      <c r="W20" s="615"/>
      <c r="X20" s="615"/>
      <c r="Y20" s="615"/>
      <c r="Z20" s="615"/>
      <c r="AA20" s="534"/>
      <c r="AB20" s="534"/>
      <c r="AC20" s="534"/>
      <c r="AD20" s="534"/>
      <c r="AE20" s="534"/>
      <c r="AF20" s="534"/>
      <c r="AG20" s="534"/>
      <c r="AH20" s="537"/>
      <c r="AI20" s="537"/>
      <c r="AJ20" s="537"/>
      <c r="AK20" s="537"/>
      <c r="AL20" s="537"/>
      <c r="AM20" s="537"/>
      <c r="AN20" s="534"/>
      <c r="AO20" s="534"/>
      <c r="AP20" s="534"/>
      <c r="AQ20" s="111"/>
    </row>
    <row r="21" spans="2:43" ht="15" customHeight="1">
      <c r="B21" s="997"/>
      <c r="C21" s="1014" t="s">
        <v>385</v>
      </c>
      <c r="D21" s="112"/>
      <c r="E21" s="506"/>
      <c r="F21" s="507"/>
      <c r="G21" s="507"/>
      <c r="H21" s="508"/>
      <c r="I21" s="509"/>
      <c r="J21" s="506"/>
      <c r="K21" s="510"/>
      <c r="L21" s="526" t="s">
        <v>359</v>
      </c>
      <c r="M21" s="617"/>
      <c r="N21" s="617"/>
      <c r="O21" s="623"/>
      <c r="P21" s="616"/>
      <c r="Q21" s="616"/>
      <c r="R21" s="616"/>
      <c r="S21" s="616"/>
      <c r="T21" s="616"/>
      <c r="U21" s="616"/>
      <c r="V21" s="616"/>
      <c r="W21" s="616"/>
      <c r="X21" s="616"/>
      <c r="Y21" s="616"/>
      <c r="Z21" s="616"/>
      <c r="AA21" s="616"/>
      <c r="AB21" s="616"/>
      <c r="AC21" s="616"/>
      <c r="AD21" s="616"/>
      <c r="AE21" s="616"/>
      <c r="AF21" s="616"/>
      <c r="AG21" s="616"/>
      <c r="AH21" s="617"/>
      <c r="AI21" s="617"/>
      <c r="AJ21" s="617"/>
      <c r="AK21" s="617"/>
      <c r="AL21" s="617"/>
      <c r="AM21" s="617"/>
      <c r="AN21" s="616"/>
      <c r="AO21" s="616"/>
      <c r="AP21" s="616"/>
      <c r="AQ21" s="618"/>
    </row>
    <row r="22" spans="2:43" ht="15" customHeight="1">
      <c r="B22" s="997"/>
      <c r="C22" s="1014"/>
      <c r="D22" s="113"/>
      <c r="E22" s="501"/>
      <c r="F22" s="502"/>
      <c r="G22" s="502"/>
      <c r="H22" s="503" t="s">
        <v>362</v>
      </c>
      <c r="I22" s="504"/>
      <c r="J22" s="501"/>
      <c r="K22" s="505"/>
      <c r="L22" s="525" t="s">
        <v>333</v>
      </c>
      <c r="M22" s="627"/>
      <c r="N22" s="627"/>
      <c r="O22" s="628"/>
      <c r="P22" s="615"/>
      <c r="Q22" s="615"/>
      <c r="R22" s="615"/>
      <c r="S22" s="615"/>
      <c r="T22" s="615"/>
      <c r="U22" s="615"/>
      <c r="V22" s="615"/>
      <c r="W22" s="615"/>
      <c r="X22" s="615"/>
      <c r="Y22" s="615"/>
      <c r="Z22" s="615"/>
      <c r="AA22" s="534"/>
      <c r="AB22" s="534"/>
      <c r="AC22" s="534"/>
      <c r="AD22" s="534"/>
      <c r="AE22" s="534"/>
      <c r="AF22" s="534"/>
      <c r="AG22" s="534"/>
      <c r="AH22" s="537"/>
      <c r="AI22" s="537"/>
      <c r="AJ22" s="537"/>
      <c r="AK22" s="537"/>
      <c r="AL22" s="537"/>
      <c r="AM22" s="537"/>
      <c r="AN22" s="534"/>
      <c r="AO22" s="534"/>
      <c r="AP22" s="534"/>
      <c r="AQ22" s="111"/>
    </row>
    <row r="23" spans="2:43" ht="15" customHeight="1">
      <c r="B23" s="997"/>
      <c r="C23" s="1014"/>
      <c r="D23" s="112"/>
      <c r="E23" s="506"/>
      <c r="F23" s="507"/>
      <c r="G23" s="507"/>
      <c r="H23" s="508"/>
      <c r="I23" s="509"/>
      <c r="J23" s="506"/>
      <c r="K23" s="510"/>
      <c r="L23" s="526" t="s">
        <v>359</v>
      </c>
      <c r="M23" s="617"/>
      <c r="N23" s="617"/>
      <c r="O23" s="623"/>
      <c r="P23" s="616"/>
      <c r="Q23" s="616"/>
      <c r="R23" s="616"/>
      <c r="S23" s="616"/>
      <c r="T23" s="616"/>
      <c r="U23" s="616"/>
      <c r="V23" s="616"/>
      <c r="W23" s="616"/>
      <c r="X23" s="616"/>
      <c r="Y23" s="616"/>
      <c r="Z23" s="616"/>
      <c r="AA23" s="616"/>
      <c r="AB23" s="616"/>
      <c r="AC23" s="616"/>
      <c r="AD23" s="616"/>
      <c r="AE23" s="616"/>
      <c r="AF23" s="616"/>
      <c r="AG23" s="616"/>
      <c r="AH23" s="617"/>
      <c r="AI23" s="617"/>
      <c r="AJ23" s="617"/>
      <c r="AK23" s="617"/>
      <c r="AL23" s="617"/>
      <c r="AM23" s="617"/>
      <c r="AN23" s="616"/>
      <c r="AO23" s="616"/>
      <c r="AP23" s="616"/>
      <c r="AQ23" s="618"/>
    </row>
    <row r="24" spans="2:43" ht="15" customHeight="1">
      <c r="B24" s="997"/>
      <c r="C24" s="1014"/>
      <c r="D24" s="113"/>
      <c r="E24" s="501"/>
      <c r="F24" s="502"/>
      <c r="G24" s="502"/>
      <c r="H24" s="503" t="s">
        <v>362</v>
      </c>
      <c r="I24" s="504"/>
      <c r="J24" s="501"/>
      <c r="K24" s="505"/>
      <c r="L24" s="525" t="s">
        <v>333</v>
      </c>
      <c r="M24" s="627"/>
      <c r="N24" s="627"/>
      <c r="O24" s="628"/>
      <c r="P24" s="615"/>
      <c r="Q24" s="615"/>
      <c r="R24" s="615"/>
      <c r="S24" s="615"/>
      <c r="T24" s="615"/>
      <c r="U24" s="615"/>
      <c r="V24" s="615"/>
      <c r="W24" s="615"/>
      <c r="X24" s="615"/>
      <c r="Y24" s="615"/>
      <c r="Z24" s="615"/>
      <c r="AA24" s="534"/>
      <c r="AB24" s="534"/>
      <c r="AC24" s="534"/>
      <c r="AD24" s="534"/>
      <c r="AE24" s="534"/>
      <c r="AF24" s="534"/>
      <c r="AG24" s="534"/>
      <c r="AH24" s="537"/>
      <c r="AI24" s="537"/>
      <c r="AJ24" s="537"/>
      <c r="AK24" s="537"/>
      <c r="AL24" s="537"/>
      <c r="AM24" s="537"/>
      <c r="AN24" s="534"/>
      <c r="AO24" s="534"/>
      <c r="AP24" s="534"/>
      <c r="AQ24" s="111"/>
    </row>
    <row r="25" spans="2:43" ht="15" customHeight="1">
      <c r="B25" s="997"/>
      <c r="C25" s="1014"/>
      <c r="D25" s="112"/>
      <c r="E25" s="506"/>
      <c r="F25" s="507"/>
      <c r="G25" s="507"/>
      <c r="H25" s="508"/>
      <c r="I25" s="509"/>
      <c r="J25" s="506"/>
      <c r="K25" s="510"/>
      <c r="L25" s="526" t="s">
        <v>359</v>
      </c>
      <c r="M25" s="617"/>
      <c r="N25" s="617"/>
      <c r="O25" s="623"/>
      <c r="P25" s="616"/>
      <c r="Q25" s="616"/>
      <c r="R25" s="616"/>
      <c r="S25" s="616"/>
      <c r="T25" s="616"/>
      <c r="U25" s="616"/>
      <c r="V25" s="616"/>
      <c r="W25" s="616"/>
      <c r="X25" s="616"/>
      <c r="Y25" s="616"/>
      <c r="Z25" s="616"/>
      <c r="AA25" s="616"/>
      <c r="AB25" s="616"/>
      <c r="AC25" s="616"/>
      <c r="AD25" s="616"/>
      <c r="AE25" s="616"/>
      <c r="AF25" s="616"/>
      <c r="AG25" s="616"/>
      <c r="AH25" s="617"/>
      <c r="AI25" s="617"/>
      <c r="AJ25" s="617"/>
      <c r="AK25" s="617"/>
      <c r="AL25" s="617"/>
      <c r="AM25" s="617"/>
      <c r="AN25" s="616"/>
      <c r="AO25" s="616"/>
      <c r="AP25" s="616"/>
      <c r="AQ25" s="618"/>
    </row>
    <row r="26" spans="2:43" ht="15" customHeight="1">
      <c r="B26" s="997"/>
      <c r="C26" s="1014"/>
      <c r="D26" s="113"/>
      <c r="E26" s="501"/>
      <c r="F26" s="502"/>
      <c r="G26" s="502"/>
      <c r="H26" s="503" t="s">
        <v>362</v>
      </c>
      <c r="I26" s="504"/>
      <c r="J26" s="501"/>
      <c r="K26" s="505"/>
      <c r="L26" s="525" t="s">
        <v>333</v>
      </c>
      <c r="M26" s="627"/>
      <c r="N26" s="627"/>
      <c r="O26" s="628"/>
      <c r="P26" s="615"/>
      <c r="Q26" s="615"/>
      <c r="R26" s="615"/>
      <c r="S26" s="615"/>
      <c r="T26" s="615"/>
      <c r="U26" s="615"/>
      <c r="V26" s="615"/>
      <c r="W26" s="615"/>
      <c r="X26" s="615"/>
      <c r="Y26" s="615"/>
      <c r="Z26" s="615"/>
      <c r="AA26" s="534"/>
      <c r="AB26" s="534"/>
      <c r="AC26" s="534"/>
      <c r="AD26" s="534"/>
      <c r="AE26" s="534"/>
      <c r="AF26" s="534"/>
      <c r="AG26" s="534"/>
      <c r="AH26" s="537"/>
      <c r="AI26" s="537"/>
      <c r="AJ26" s="537"/>
      <c r="AK26" s="537"/>
      <c r="AL26" s="537"/>
      <c r="AM26" s="537"/>
      <c r="AN26" s="534"/>
      <c r="AO26" s="534"/>
      <c r="AP26" s="534"/>
      <c r="AQ26" s="111"/>
    </row>
    <row r="27" spans="2:43" ht="15" customHeight="1">
      <c r="B27" s="997"/>
      <c r="C27" s="1014"/>
      <c r="D27" s="112"/>
      <c r="E27" s="506"/>
      <c r="F27" s="507"/>
      <c r="G27" s="507"/>
      <c r="H27" s="508"/>
      <c r="I27" s="509"/>
      <c r="J27" s="506"/>
      <c r="K27" s="510"/>
      <c r="L27" s="526" t="s">
        <v>359</v>
      </c>
      <c r="M27" s="617"/>
      <c r="N27" s="617"/>
      <c r="O27" s="623"/>
      <c r="P27" s="616"/>
      <c r="Q27" s="616"/>
      <c r="R27" s="616"/>
      <c r="S27" s="616"/>
      <c r="T27" s="616"/>
      <c r="U27" s="616"/>
      <c r="V27" s="616"/>
      <c r="W27" s="616"/>
      <c r="X27" s="616"/>
      <c r="Y27" s="616"/>
      <c r="Z27" s="616"/>
      <c r="AA27" s="616"/>
      <c r="AB27" s="616"/>
      <c r="AC27" s="616"/>
      <c r="AD27" s="616"/>
      <c r="AE27" s="616"/>
      <c r="AF27" s="616"/>
      <c r="AG27" s="616"/>
      <c r="AH27" s="617"/>
      <c r="AI27" s="617"/>
      <c r="AJ27" s="617"/>
      <c r="AK27" s="617"/>
      <c r="AL27" s="617"/>
      <c r="AM27" s="617"/>
      <c r="AN27" s="616"/>
      <c r="AO27" s="616"/>
      <c r="AP27" s="616"/>
      <c r="AQ27" s="618"/>
    </row>
    <row r="28" spans="2:43" ht="15" customHeight="1">
      <c r="B28" s="110"/>
      <c r="C28" s="1014"/>
      <c r="D28" s="116" t="s">
        <v>361</v>
      </c>
      <c r="E28" s="501"/>
      <c r="F28" s="502"/>
      <c r="G28" s="502"/>
      <c r="H28" s="503"/>
      <c r="I28" s="504"/>
      <c r="J28" s="501"/>
      <c r="K28" s="505"/>
      <c r="L28" s="525" t="s">
        <v>333</v>
      </c>
      <c r="M28" s="627"/>
      <c r="N28" s="627"/>
      <c r="O28" s="628"/>
      <c r="P28" s="615"/>
      <c r="Q28" s="615"/>
      <c r="R28" s="615"/>
      <c r="S28" s="615"/>
      <c r="T28" s="615"/>
      <c r="U28" s="615"/>
      <c r="V28" s="615"/>
      <c r="W28" s="615"/>
      <c r="X28" s="615"/>
      <c r="Y28" s="615"/>
      <c r="Z28" s="615"/>
      <c r="AA28" s="534"/>
      <c r="AB28" s="534"/>
      <c r="AC28" s="534"/>
      <c r="AD28" s="534"/>
      <c r="AE28" s="534"/>
      <c r="AF28" s="534"/>
      <c r="AG28" s="534"/>
      <c r="AH28" s="537"/>
      <c r="AI28" s="537"/>
      <c r="AJ28" s="537"/>
      <c r="AK28" s="537"/>
      <c r="AL28" s="537"/>
      <c r="AM28" s="537"/>
      <c r="AN28" s="534"/>
      <c r="AO28" s="534"/>
      <c r="AP28" s="534"/>
      <c r="AQ28" s="111"/>
    </row>
    <row r="29" spans="2:43" ht="15" customHeight="1" thickBot="1">
      <c r="B29" s="110"/>
      <c r="C29" s="1014"/>
      <c r="D29" s="511"/>
      <c r="E29" s="501"/>
      <c r="F29" s="502"/>
      <c r="G29" s="502"/>
      <c r="H29" s="508"/>
      <c r="I29" s="504"/>
      <c r="J29" s="501"/>
      <c r="K29" s="505"/>
      <c r="L29" s="527" t="s">
        <v>359</v>
      </c>
      <c r="M29" s="537"/>
      <c r="N29" s="537"/>
      <c r="O29" s="544"/>
      <c r="P29" s="534"/>
      <c r="Q29" s="534"/>
      <c r="R29" s="534"/>
      <c r="S29" s="534"/>
      <c r="T29" s="534"/>
      <c r="U29" s="534"/>
      <c r="V29" s="534"/>
      <c r="W29" s="534"/>
      <c r="X29" s="534"/>
      <c r="Y29" s="534"/>
      <c r="Z29" s="534"/>
      <c r="AA29" s="534"/>
      <c r="AB29" s="534"/>
      <c r="AC29" s="534"/>
      <c r="AD29" s="534"/>
      <c r="AE29" s="534"/>
      <c r="AF29" s="534"/>
      <c r="AG29" s="534"/>
      <c r="AH29" s="537"/>
      <c r="AI29" s="537"/>
      <c r="AJ29" s="537"/>
      <c r="AK29" s="537"/>
      <c r="AL29" s="537"/>
      <c r="AM29" s="537"/>
      <c r="AN29" s="534"/>
      <c r="AO29" s="616"/>
      <c r="AP29" s="616"/>
      <c r="AQ29" s="618"/>
    </row>
    <row r="30" spans="2:43" ht="15" customHeight="1" thickTop="1">
      <c r="B30" s="110"/>
      <c r="C30" s="1014"/>
      <c r="D30" s="513"/>
      <c r="E30" s="514"/>
      <c r="F30" s="515"/>
      <c r="G30" s="515"/>
      <c r="H30" s="516"/>
      <c r="I30" s="517"/>
      <c r="J30" s="514"/>
      <c r="K30" s="518"/>
      <c r="L30" s="528" t="s">
        <v>333</v>
      </c>
      <c r="M30" s="629"/>
      <c r="N30" s="629"/>
      <c r="O30" s="630"/>
      <c r="P30" s="619"/>
      <c r="Q30" s="619"/>
      <c r="R30" s="619"/>
      <c r="S30" s="619"/>
      <c r="T30" s="619"/>
      <c r="U30" s="619"/>
      <c r="V30" s="619"/>
      <c r="W30" s="619"/>
      <c r="X30" s="619"/>
      <c r="Y30" s="619"/>
      <c r="Z30" s="619"/>
      <c r="AA30" s="538"/>
      <c r="AB30" s="538"/>
      <c r="AC30" s="538"/>
      <c r="AD30" s="538"/>
      <c r="AE30" s="538"/>
      <c r="AF30" s="538"/>
      <c r="AG30" s="538"/>
      <c r="AH30" s="539"/>
      <c r="AI30" s="539"/>
      <c r="AJ30" s="539"/>
      <c r="AK30" s="539"/>
      <c r="AL30" s="539"/>
      <c r="AM30" s="539"/>
      <c r="AN30" s="540"/>
      <c r="AO30" s="544"/>
      <c r="AP30" s="534"/>
      <c r="AQ30" s="111"/>
    </row>
    <row r="31" spans="2:43" ht="15" customHeight="1" thickBot="1">
      <c r="B31" s="110"/>
      <c r="C31" s="607"/>
      <c r="D31" s="545" t="s">
        <v>360</v>
      </c>
      <c r="E31" s="501"/>
      <c r="F31" s="502"/>
      <c r="G31" s="502"/>
      <c r="H31" s="512"/>
      <c r="I31" s="504"/>
      <c r="J31" s="501"/>
      <c r="K31" s="505"/>
      <c r="L31" s="527" t="s">
        <v>359</v>
      </c>
      <c r="M31" s="537"/>
      <c r="N31" s="537"/>
      <c r="O31" s="544"/>
      <c r="P31" s="534"/>
      <c r="Q31" s="534"/>
      <c r="R31" s="534"/>
      <c r="S31" s="534"/>
      <c r="T31" s="534"/>
      <c r="U31" s="534"/>
      <c r="V31" s="534"/>
      <c r="W31" s="534"/>
      <c r="X31" s="534"/>
      <c r="Y31" s="534"/>
      <c r="Z31" s="534"/>
      <c r="AA31" s="534"/>
      <c r="AB31" s="534"/>
      <c r="AC31" s="534"/>
      <c r="AD31" s="534"/>
      <c r="AE31" s="534"/>
      <c r="AF31" s="534"/>
      <c r="AG31" s="534"/>
      <c r="AH31" s="537"/>
      <c r="AI31" s="537"/>
      <c r="AJ31" s="537"/>
      <c r="AK31" s="537"/>
      <c r="AL31" s="537"/>
      <c r="AM31" s="537"/>
      <c r="AN31" s="624"/>
      <c r="AO31" s="623"/>
      <c r="AP31" s="616"/>
      <c r="AQ31" s="618"/>
    </row>
    <row r="32" spans="2:43" ht="15" customHeight="1" thickTop="1">
      <c r="B32" s="110"/>
      <c r="C32" s="109"/>
      <c r="D32" s="175"/>
      <c r="E32" s="514"/>
      <c r="F32" s="515"/>
      <c r="G32" s="515"/>
      <c r="H32" s="516"/>
      <c r="I32" s="517"/>
      <c r="J32" s="514"/>
      <c r="K32" s="518"/>
      <c r="L32" s="528" t="s">
        <v>333</v>
      </c>
      <c r="M32" s="629"/>
      <c r="N32" s="629"/>
      <c r="O32" s="630"/>
      <c r="P32" s="619"/>
      <c r="Q32" s="619"/>
      <c r="R32" s="619"/>
      <c r="S32" s="619"/>
      <c r="T32" s="619"/>
      <c r="U32" s="619"/>
      <c r="V32" s="619"/>
      <c r="W32" s="619"/>
      <c r="X32" s="619"/>
      <c r="Y32" s="619"/>
      <c r="Z32" s="619"/>
      <c r="AA32" s="538"/>
      <c r="AB32" s="538"/>
      <c r="AC32" s="538"/>
      <c r="AD32" s="538"/>
      <c r="AE32" s="538"/>
      <c r="AF32" s="538"/>
      <c r="AG32" s="538"/>
      <c r="AH32" s="539"/>
      <c r="AI32" s="539"/>
      <c r="AJ32" s="539"/>
      <c r="AK32" s="539"/>
      <c r="AL32" s="539"/>
      <c r="AM32" s="539"/>
      <c r="AN32" s="540"/>
      <c r="AO32" s="544"/>
      <c r="AP32" s="534"/>
      <c r="AQ32" s="111"/>
    </row>
    <row r="33" spans="2:43" ht="15" customHeight="1" thickBot="1">
      <c r="B33" s="174"/>
      <c r="C33" s="105" t="s">
        <v>3</v>
      </c>
      <c r="D33" s="173"/>
      <c r="E33" s="520"/>
      <c r="F33" s="521"/>
      <c r="G33" s="521"/>
      <c r="H33" s="522"/>
      <c r="I33" s="523"/>
      <c r="J33" s="520"/>
      <c r="K33" s="524"/>
      <c r="L33" s="529" t="s">
        <v>359</v>
      </c>
      <c r="M33" s="621"/>
      <c r="N33" s="621"/>
      <c r="O33" s="631"/>
      <c r="P33" s="620"/>
      <c r="Q33" s="620"/>
      <c r="R33" s="620"/>
      <c r="S33" s="620"/>
      <c r="T33" s="620"/>
      <c r="U33" s="620"/>
      <c r="V33" s="620"/>
      <c r="W33" s="620"/>
      <c r="X33" s="620"/>
      <c r="Y33" s="620"/>
      <c r="Z33" s="620"/>
      <c r="AA33" s="620"/>
      <c r="AB33" s="620"/>
      <c r="AC33" s="620"/>
      <c r="AD33" s="620"/>
      <c r="AE33" s="620"/>
      <c r="AF33" s="620"/>
      <c r="AG33" s="620"/>
      <c r="AH33" s="621"/>
      <c r="AI33" s="621"/>
      <c r="AJ33" s="621"/>
      <c r="AK33" s="621"/>
      <c r="AL33" s="621"/>
      <c r="AM33" s="621"/>
      <c r="AN33" s="622"/>
      <c r="AO33" s="623"/>
      <c r="AP33" s="616"/>
      <c r="AQ33" s="618"/>
    </row>
    <row r="34" spans="2:43" ht="15" customHeight="1" thickTop="1">
      <c r="B34" s="419"/>
      <c r="C34" s="135"/>
      <c r="D34" s="418"/>
      <c r="E34" s="501"/>
      <c r="F34" s="502"/>
      <c r="G34" s="502"/>
      <c r="H34" s="503" t="s">
        <v>362</v>
      </c>
      <c r="I34" s="504"/>
      <c r="J34" s="501"/>
      <c r="K34" s="505"/>
      <c r="L34" s="525" t="s">
        <v>333</v>
      </c>
      <c r="M34" s="627"/>
      <c r="N34" s="627"/>
      <c r="O34" s="628"/>
      <c r="P34" s="615"/>
      <c r="Q34" s="615"/>
      <c r="R34" s="615"/>
      <c r="S34" s="615"/>
      <c r="T34" s="615"/>
      <c r="U34" s="615"/>
      <c r="V34" s="615"/>
      <c r="W34" s="615"/>
      <c r="X34" s="615"/>
      <c r="Y34" s="615"/>
      <c r="Z34" s="615"/>
      <c r="AA34" s="534"/>
      <c r="AB34" s="534"/>
      <c r="AC34" s="534"/>
      <c r="AD34" s="534"/>
      <c r="AE34" s="534"/>
      <c r="AF34" s="534"/>
      <c r="AG34" s="534"/>
      <c r="AH34" s="537"/>
      <c r="AI34" s="537"/>
      <c r="AJ34" s="537"/>
      <c r="AK34" s="537"/>
      <c r="AL34" s="537"/>
      <c r="AM34" s="537"/>
      <c r="AN34" s="534"/>
      <c r="AO34" s="534"/>
      <c r="AP34" s="534"/>
      <c r="AQ34" s="111"/>
    </row>
    <row r="35" spans="2:43" ht="15" customHeight="1">
      <c r="B35" s="1015" t="s">
        <v>384</v>
      </c>
      <c r="C35" s="1016"/>
      <c r="D35" s="416"/>
      <c r="E35" s="506"/>
      <c r="F35" s="507"/>
      <c r="G35" s="507"/>
      <c r="H35" s="508"/>
      <c r="I35" s="509"/>
      <c r="J35" s="506"/>
      <c r="K35" s="510"/>
      <c r="L35" s="526" t="s">
        <v>359</v>
      </c>
      <c r="M35" s="617"/>
      <c r="N35" s="617"/>
      <c r="O35" s="623"/>
      <c r="P35" s="616"/>
      <c r="Q35" s="616"/>
      <c r="R35" s="616"/>
      <c r="S35" s="616"/>
      <c r="T35" s="616"/>
      <c r="U35" s="616"/>
      <c r="V35" s="616"/>
      <c r="W35" s="616"/>
      <c r="X35" s="616"/>
      <c r="Y35" s="616"/>
      <c r="Z35" s="616"/>
      <c r="AA35" s="616"/>
      <c r="AB35" s="616"/>
      <c r="AC35" s="616"/>
      <c r="AD35" s="616"/>
      <c r="AE35" s="616"/>
      <c r="AF35" s="616"/>
      <c r="AG35" s="616"/>
      <c r="AH35" s="617"/>
      <c r="AI35" s="617"/>
      <c r="AJ35" s="617"/>
      <c r="AK35" s="617"/>
      <c r="AL35" s="617"/>
      <c r="AM35" s="617"/>
      <c r="AN35" s="616"/>
      <c r="AO35" s="616"/>
      <c r="AP35" s="616"/>
      <c r="AQ35" s="618"/>
    </row>
    <row r="36" spans="2:43" ht="15" customHeight="1">
      <c r="B36" s="1015"/>
      <c r="C36" s="1016"/>
      <c r="D36" s="417"/>
      <c r="E36" s="501"/>
      <c r="F36" s="502"/>
      <c r="G36" s="502"/>
      <c r="H36" s="503" t="s">
        <v>362</v>
      </c>
      <c r="I36" s="504"/>
      <c r="J36" s="501"/>
      <c r="K36" s="505"/>
      <c r="L36" s="525" t="s">
        <v>333</v>
      </c>
      <c r="M36" s="627"/>
      <c r="N36" s="627"/>
      <c r="O36" s="628"/>
      <c r="P36" s="615"/>
      <c r="Q36" s="615"/>
      <c r="R36" s="615"/>
      <c r="S36" s="615"/>
      <c r="T36" s="615"/>
      <c r="U36" s="615"/>
      <c r="V36" s="615"/>
      <c r="W36" s="615"/>
      <c r="X36" s="615"/>
      <c r="Y36" s="615"/>
      <c r="Z36" s="615"/>
      <c r="AA36" s="534"/>
      <c r="AB36" s="534"/>
      <c r="AC36" s="534"/>
      <c r="AD36" s="534"/>
      <c r="AE36" s="534"/>
      <c r="AF36" s="534"/>
      <c r="AG36" s="534"/>
      <c r="AH36" s="537"/>
      <c r="AI36" s="537"/>
      <c r="AJ36" s="537"/>
      <c r="AK36" s="537"/>
      <c r="AL36" s="537"/>
      <c r="AM36" s="537"/>
      <c r="AN36" s="534"/>
      <c r="AO36" s="534"/>
      <c r="AP36" s="534"/>
      <c r="AQ36" s="111"/>
    </row>
    <row r="37" spans="2:43" ht="15" customHeight="1">
      <c r="B37" s="1015"/>
      <c r="C37" s="1016"/>
      <c r="D37" s="416"/>
      <c r="E37" s="506"/>
      <c r="F37" s="507"/>
      <c r="G37" s="507"/>
      <c r="H37" s="508"/>
      <c r="I37" s="509"/>
      <c r="J37" s="506"/>
      <c r="K37" s="510"/>
      <c r="L37" s="526" t="s">
        <v>359</v>
      </c>
      <c r="M37" s="617"/>
      <c r="N37" s="617"/>
      <c r="O37" s="623"/>
      <c r="P37" s="616"/>
      <c r="Q37" s="616"/>
      <c r="R37" s="616"/>
      <c r="S37" s="616"/>
      <c r="T37" s="616"/>
      <c r="U37" s="616"/>
      <c r="V37" s="616"/>
      <c r="W37" s="616"/>
      <c r="X37" s="616"/>
      <c r="Y37" s="616"/>
      <c r="Z37" s="616"/>
      <c r="AA37" s="616"/>
      <c r="AB37" s="616"/>
      <c r="AC37" s="616"/>
      <c r="AD37" s="616"/>
      <c r="AE37" s="616"/>
      <c r="AF37" s="616"/>
      <c r="AG37" s="616"/>
      <c r="AH37" s="617"/>
      <c r="AI37" s="617"/>
      <c r="AJ37" s="617"/>
      <c r="AK37" s="617"/>
      <c r="AL37" s="617"/>
      <c r="AM37" s="617"/>
      <c r="AN37" s="616"/>
      <c r="AO37" s="616"/>
      <c r="AP37" s="616"/>
      <c r="AQ37" s="618"/>
    </row>
    <row r="38" spans="2:43" ht="15" customHeight="1">
      <c r="B38" s="1015"/>
      <c r="C38" s="1016"/>
      <c r="D38" s="417"/>
      <c r="E38" s="501"/>
      <c r="F38" s="502"/>
      <c r="G38" s="502"/>
      <c r="H38" s="503" t="s">
        <v>362</v>
      </c>
      <c r="I38" s="504"/>
      <c r="J38" s="501"/>
      <c r="K38" s="505"/>
      <c r="L38" s="525" t="s">
        <v>333</v>
      </c>
      <c r="M38" s="627"/>
      <c r="N38" s="627"/>
      <c r="O38" s="628"/>
      <c r="P38" s="615"/>
      <c r="Q38" s="615"/>
      <c r="R38" s="615"/>
      <c r="S38" s="615"/>
      <c r="T38" s="615"/>
      <c r="U38" s="615"/>
      <c r="V38" s="615"/>
      <c r="W38" s="615"/>
      <c r="X38" s="615"/>
      <c r="Y38" s="615"/>
      <c r="Z38" s="615"/>
      <c r="AA38" s="534"/>
      <c r="AB38" s="534"/>
      <c r="AC38" s="534"/>
      <c r="AD38" s="534"/>
      <c r="AE38" s="534"/>
      <c r="AF38" s="534"/>
      <c r="AG38" s="534"/>
      <c r="AH38" s="537"/>
      <c r="AI38" s="537"/>
      <c r="AJ38" s="537"/>
      <c r="AK38" s="537"/>
      <c r="AL38" s="537"/>
      <c r="AM38" s="537"/>
      <c r="AN38" s="534"/>
      <c r="AO38" s="534"/>
      <c r="AP38" s="534"/>
      <c r="AQ38" s="111"/>
    </row>
    <row r="39" spans="2:43" ht="15" customHeight="1">
      <c r="B39" s="1015"/>
      <c r="C39" s="1016"/>
      <c r="D39" s="416"/>
      <c r="E39" s="506"/>
      <c r="F39" s="507"/>
      <c r="G39" s="507"/>
      <c r="H39" s="508"/>
      <c r="I39" s="509"/>
      <c r="J39" s="506"/>
      <c r="K39" s="510"/>
      <c r="L39" s="526" t="s">
        <v>359</v>
      </c>
      <c r="M39" s="617"/>
      <c r="N39" s="617"/>
      <c r="O39" s="623"/>
      <c r="P39" s="616"/>
      <c r="Q39" s="616"/>
      <c r="R39" s="616"/>
      <c r="S39" s="616"/>
      <c r="T39" s="616"/>
      <c r="U39" s="616"/>
      <c r="V39" s="616"/>
      <c r="W39" s="616"/>
      <c r="X39" s="616"/>
      <c r="Y39" s="616"/>
      <c r="Z39" s="616"/>
      <c r="AA39" s="616"/>
      <c r="AB39" s="616"/>
      <c r="AC39" s="616"/>
      <c r="AD39" s="616"/>
      <c r="AE39" s="616"/>
      <c r="AF39" s="616"/>
      <c r="AG39" s="616"/>
      <c r="AH39" s="617"/>
      <c r="AI39" s="617"/>
      <c r="AJ39" s="617"/>
      <c r="AK39" s="617"/>
      <c r="AL39" s="617"/>
      <c r="AM39" s="617"/>
      <c r="AN39" s="616"/>
      <c r="AO39" s="616"/>
      <c r="AP39" s="616"/>
      <c r="AQ39" s="618"/>
    </row>
    <row r="40" spans="2:43" ht="15" customHeight="1">
      <c r="B40" s="1015"/>
      <c r="C40" s="1016"/>
      <c r="D40" s="417"/>
      <c r="E40" s="501"/>
      <c r="F40" s="502"/>
      <c r="G40" s="502"/>
      <c r="H40" s="503" t="s">
        <v>362</v>
      </c>
      <c r="I40" s="504"/>
      <c r="J40" s="501"/>
      <c r="K40" s="505"/>
      <c r="L40" s="525" t="s">
        <v>333</v>
      </c>
      <c r="M40" s="627"/>
      <c r="N40" s="627"/>
      <c r="O40" s="628"/>
      <c r="P40" s="615"/>
      <c r="Q40" s="615"/>
      <c r="R40" s="615"/>
      <c r="S40" s="615"/>
      <c r="T40" s="615"/>
      <c r="U40" s="615"/>
      <c r="V40" s="615"/>
      <c r="W40" s="615"/>
      <c r="X40" s="615"/>
      <c r="Y40" s="615"/>
      <c r="Z40" s="615"/>
      <c r="AA40" s="534"/>
      <c r="AB40" s="534"/>
      <c r="AC40" s="534"/>
      <c r="AD40" s="534"/>
      <c r="AE40" s="534"/>
      <c r="AF40" s="534"/>
      <c r="AG40" s="534"/>
      <c r="AH40" s="537"/>
      <c r="AI40" s="537"/>
      <c r="AJ40" s="537"/>
      <c r="AK40" s="537"/>
      <c r="AL40" s="537"/>
      <c r="AM40" s="537"/>
      <c r="AN40" s="534"/>
      <c r="AO40" s="534"/>
      <c r="AP40" s="534"/>
      <c r="AQ40" s="111"/>
    </row>
    <row r="41" spans="2:43" ht="15" customHeight="1">
      <c r="B41" s="1015"/>
      <c r="C41" s="1016"/>
      <c r="D41" s="416"/>
      <c r="E41" s="506"/>
      <c r="F41" s="507"/>
      <c r="G41" s="507"/>
      <c r="H41" s="508"/>
      <c r="I41" s="509"/>
      <c r="J41" s="506"/>
      <c r="K41" s="510"/>
      <c r="L41" s="526" t="s">
        <v>359</v>
      </c>
      <c r="M41" s="617"/>
      <c r="N41" s="617"/>
      <c r="O41" s="623"/>
      <c r="P41" s="616"/>
      <c r="Q41" s="616"/>
      <c r="R41" s="616"/>
      <c r="S41" s="616"/>
      <c r="T41" s="616"/>
      <c r="U41" s="616"/>
      <c r="V41" s="616"/>
      <c r="W41" s="616"/>
      <c r="X41" s="616"/>
      <c r="Y41" s="616"/>
      <c r="Z41" s="616"/>
      <c r="AA41" s="616"/>
      <c r="AB41" s="616"/>
      <c r="AC41" s="616"/>
      <c r="AD41" s="616"/>
      <c r="AE41" s="616"/>
      <c r="AF41" s="616"/>
      <c r="AG41" s="616"/>
      <c r="AH41" s="617"/>
      <c r="AI41" s="617"/>
      <c r="AJ41" s="617"/>
      <c r="AK41" s="617"/>
      <c r="AL41" s="617"/>
      <c r="AM41" s="617"/>
      <c r="AN41" s="616"/>
      <c r="AO41" s="616"/>
      <c r="AP41" s="616"/>
      <c r="AQ41" s="618"/>
    </row>
    <row r="42" spans="2:43" ht="15" customHeight="1">
      <c r="B42" s="1015"/>
      <c r="C42" s="1016"/>
      <c r="D42" s="417"/>
      <c r="E42" s="501"/>
      <c r="F42" s="502"/>
      <c r="G42" s="502"/>
      <c r="H42" s="503" t="s">
        <v>362</v>
      </c>
      <c r="I42" s="504"/>
      <c r="J42" s="501"/>
      <c r="K42" s="505"/>
      <c r="L42" s="525" t="s">
        <v>333</v>
      </c>
      <c r="M42" s="627"/>
      <c r="N42" s="627"/>
      <c r="O42" s="628"/>
      <c r="P42" s="615"/>
      <c r="Q42" s="615"/>
      <c r="R42" s="615"/>
      <c r="S42" s="615"/>
      <c r="T42" s="615"/>
      <c r="U42" s="615"/>
      <c r="V42" s="615"/>
      <c r="W42" s="615"/>
      <c r="X42" s="615"/>
      <c r="Y42" s="615"/>
      <c r="Z42" s="615"/>
      <c r="AA42" s="534"/>
      <c r="AB42" s="534"/>
      <c r="AC42" s="534"/>
      <c r="AD42" s="534"/>
      <c r="AE42" s="534"/>
      <c r="AF42" s="534"/>
      <c r="AG42" s="534"/>
      <c r="AH42" s="537"/>
      <c r="AI42" s="537"/>
      <c r="AJ42" s="537"/>
      <c r="AK42" s="537"/>
      <c r="AL42" s="537"/>
      <c r="AM42" s="537"/>
      <c r="AN42" s="534"/>
      <c r="AO42" s="534"/>
      <c r="AP42" s="534"/>
      <c r="AQ42" s="111"/>
    </row>
    <row r="43" spans="2:43" ht="15" customHeight="1">
      <c r="B43" s="1015"/>
      <c r="C43" s="1016"/>
      <c r="D43" s="416"/>
      <c r="E43" s="506"/>
      <c r="F43" s="507"/>
      <c r="G43" s="507"/>
      <c r="H43" s="508"/>
      <c r="I43" s="509"/>
      <c r="J43" s="506"/>
      <c r="K43" s="510"/>
      <c r="L43" s="526" t="s">
        <v>359</v>
      </c>
      <c r="M43" s="617"/>
      <c r="N43" s="617"/>
      <c r="O43" s="623"/>
      <c r="P43" s="616"/>
      <c r="Q43" s="616"/>
      <c r="R43" s="616"/>
      <c r="S43" s="616"/>
      <c r="T43" s="616"/>
      <c r="U43" s="616"/>
      <c r="V43" s="616"/>
      <c r="W43" s="616"/>
      <c r="X43" s="616"/>
      <c r="Y43" s="616"/>
      <c r="Z43" s="616"/>
      <c r="AA43" s="616"/>
      <c r="AB43" s="616"/>
      <c r="AC43" s="616"/>
      <c r="AD43" s="616"/>
      <c r="AE43" s="616"/>
      <c r="AF43" s="616"/>
      <c r="AG43" s="616"/>
      <c r="AH43" s="617"/>
      <c r="AI43" s="617"/>
      <c r="AJ43" s="617"/>
      <c r="AK43" s="617"/>
      <c r="AL43" s="617"/>
      <c r="AM43" s="617"/>
      <c r="AN43" s="616"/>
      <c r="AO43" s="616"/>
      <c r="AP43" s="616"/>
      <c r="AQ43" s="618"/>
    </row>
    <row r="44" spans="2:43" ht="15" customHeight="1">
      <c r="B44" s="1015"/>
      <c r="C44" s="1016"/>
      <c r="D44" s="546" t="s">
        <v>361</v>
      </c>
      <c r="E44" s="501"/>
      <c r="F44" s="502"/>
      <c r="G44" s="502"/>
      <c r="H44" s="503"/>
      <c r="I44" s="504"/>
      <c r="J44" s="501"/>
      <c r="K44" s="505"/>
      <c r="L44" s="525" t="s">
        <v>333</v>
      </c>
      <c r="M44" s="627"/>
      <c r="N44" s="627"/>
      <c r="O44" s="628"/>
      <c r="P44" s="615"/>
      <c r="Q44" s="615"/>
      <c r="R44" s="615"/>
      <c r="S44" s="615"/>
      <c r="T44" s="615"/>
      <c r="U44" s="615"/>
      <c r="V44" s="615"/>
      <c r="W44" s="615"/>
      <c r="X44" s="615"/>
      <c r="Y44" s="615"/>
      <c r="Z44" s="615"/>
      <c r="AA44" s="534"/>
      <c r="AB44" s="534"/>
      <c r="AC44" s="534"/>
      <c r="AD44" s="534"/>
      <c r="AE44" s="534"/>
      <c r="AF44" s="534"/>
      <c r="AG44" s="534"/>
      <c r="AH44" s="537"/>
      <c r="AI44" s="537"/>
      <c r="AJ44" s="537"/>
      <c r="AK44" s="537"/>
      <c r="AL44" s="537"/>
      <c r="AM44" s="537"/>
      <c r="AN44" s="534"/>
      <c r="AO44" s="534"/>
      <c r="AP44" s="534"/>
      <c r="AQ44" s="111"/>
    </row>
    <row r="45" spans="2:43" ht="15" customHeight="1" thickBot="1">
      <c r="B45" s="1015"/>
      <c r="C45" s="1016"/>
      <c r="D45" s="547"/>
      <c r="E45" s="501"/>
      <c r="F45" s="502"/>
      <c r="G45" s="502"/>
      <c r="H45" s="508"/>
      <c r="I45" s="504"/>
      <c r="J45" s="501"/>
      <c r="K45" s="505"/>
      <c r="L45" s="527" t="s">
        <v>359</v>
      </c>
      <c r="M45" s="537"/>
      <c r="N45" s="537"/>
      <c r="O45" s="544"/>
      <c r="P45" s="534"/>
      <c r="Q45" s="534"/>
      <c r="R45" s="534"/>
      <c r="S45" s="534"/>
      <c r="T45" s="534"/>
      <c r="U45" s="534"/>
      <c r="V45" s="534"/>
      <c r="W45" s="534"/>
      <c r="X45" s="534"/>
      <c r="Y45" s="534"/>
      <c r="Z45" s="534"/>
      <c r="AA45" s="534"/>
      <c r="AB45" s="534"/>
      <c r="AC45" s="534"/>
      <c r="AD45" s="534"/>
      <c r="AE45" s="534"/>
      <c r="AF45" s="534"/>
      <c r="AG45" s="534"/>
      <c r="AH45" s="537"/>
      <c r="AI45" s="537"/>
      <c r="AJ45" s="537"/>
      <c r="AK45" s="537"/>
      <c r="AL45" s="537"/>
      <c r="AM45" s="537"/>
      <c r="AN45" s="534"/>
      <c r="AO45" s="616"/>
      <c r="AP45" s="616"/>
      <c r="AQ45" s="618"/>
    </row>
    <row r="46" spans="2:43" ht="15" customHeight="1" thickTop="1">
      <c r="B46" s="1015"/>
      <c r="C46" s="1016"/>
      <c r="D46" s="548"/>
      <c r="E46" s="514"/>
      <c r="F46" s="515"/>
      <c r="G46" s="515"/>
      <c r="H46" s="516"/>
      <c r="I46" s="517"/>
      <c r="J46" s="514"/>
      <c r="K46" s="518"/>
      <c r="L46" s="528" t="s">
        <v>333</v>
      </c>
      <c r="M46" s="629"/>
      <c r="N46" s="629"/>
      <c r="O46" s="630"/>
      <c r="P46" s="619"/>
      <c r="Q46" s="619"/>
      <c r="R46" s="619"/>
      <c r="S46" s="619"/>
      <c r="T46" s="619"/>
      <c r="U46" s="619"/>
      <c r="V46" s="619"/>
      <c r="W46" s="619"/>
      <c r="X46" s="619"/>
      <c r="Y46" s="619"/>
      <c r="Z46" s="619"/>
      <c r="AA46" s="538"/>
      <c r="AB46" s="538"/>
      <c r="AC46" s="538"/>
      <c r="AD46" s="538"/>
      <c r="AE46" s="538"/>
      <c r="AF46" s="538"/>
      <c r="AG46" s="538"/>
      <c r="AH46" s="539"/>
      <c r="AI46" s="539"/>
      <c r="AJ46" s="539"/>
      <c r="AK46" s="539"/>
      <c r="AL46" s="539"/>
      <c r="AM46" s="539"/>
      <c r="AN46" s="540"/>
      <c r="AO46" s="544"/>
      <c r="AP46" s="534"/>
      <c r="AQ46" s="111"/>
    </row>
    <row r="47" spans="2:43" ht="15" customHeight="1" thickBot="1">
      <c r="B47" s="103"/>
      <c r="C47" s="149"/>
      <c r="D47" s="545" t="s">
        <v>360</v>
      </c>
      <c r="E47" s="501"/>
      <c r="F47" s="502"/>
      <c r="G47" s="502"/>
      <c r="H47" s="512"/>
      <c r="I47" s="504"/>
      <c r="J47" s="501"/>
      <c r="K47" s="505"/>
      <c r="L47" s="527" t="s">
        <v>359</v>
      </c>
      <c r="M47" s="537"/>
      <c r="N47" s="537"/>
      <c r="O47" s="544"/>
      <c r="P47" s="534"/>
      <c r="Q47" s="534"/>
      <c r="R47" s="534"/>
      <c r="S47" s="534"/>
      <c r="T47" s="534"/>
      <c r="U47" s="534"/>
      <c r="V47" s="534"/>
      <c r="W47" s="534"/>
      <c r="X47" s="534"/>
      <c r="Y47" s="534"/>
      <c r="Z47" s="534"/>
      <c r="AA47" s="534"/>
      <c r="AB47" s="534"/>
      <c r="AC47" s="534"/>
      <c r="AD47" s="534"/>
      <c r="AE47" s="534"/>
      <c r="AF47" s="534"/>
      <c r="AG47" s="534"/>
      <c r="AH47" s="537"/>
      <c r="AI47" s="537"/>
      <c r="AJ47" s="537"/>
      <c r="AK47" s="537"/>
      <c r="AL47" s="537"/>
      <c r="AM47" s="537"/>
      <c r="AN47" s="624"/>
      <c r="AO47" s="623"/>
      <c r="AP47" s="616"/>
      <c r="AQ47" s="618"/>
    </row>
    <row r="48" spans="2:43" ht="15" customHeight="1" thickTop="1">
      <c r="B48" s="172"/>
      <c r="C48" s="171"/>
      <c r="D48" s="108"/>
      <c r="E48" s="514"/>
      <c r="F48" s="515"/>
      <c r="G48" s="515"/>
      <c r="H48" s="516"/>
      <c r="I48" s="517"/>
      <c r="J48" s="514"/>
      <c r="K48" s="518"/>
      <c r="L48" s="528" t="s">
        <v>333</v>
      </c>
      <c r="M48" s="629"/>
      <c r="N48" s="629"/>
      <c r="O48" s="630"/>
      <c r="P48" s="619"/>
      <c r="Q48" s="619"/>
      <c r="R48" s="619"/>
      <c r="S48" s="619"/>
      <c r="T48" s="619"/>
      <c r="U48" s="619"/>
      <c r="V48" s="619"/>
      <c r="W48" s="619"/>
      <c r="X48" s="619"/>
      <c r="Y48" s="619"/>
      <c r="Z48" s="619"/>
      <c r="AA48" s="538"/>
      <c r="AB48" s="538"/>
      <c r="AC48" s="538"/>
      <c r="AD48" s="538"/>
      <c r="AE48" s="538"/>
      <c r="AF48" s="538"/>
      <c r="AG48" s="538"/>
      <c r="AH48" s="539"/>
      <c r="AI48" s="539"/>
      <c r="AJ48" s="539"/>
      <c r="AK48" s="539"/>
      <c r="AL48" s="539"/>
      <c r="AM48" s="539"/>
      <c r="AN48" s="540"/>
      <c r="AO48" s="544"/>
      <c r="AP48" s="534"/>
      <c r="AQ48" s="111"/>
    </row>
    <row r="49" spans="2:43" ht="15" customHeight="1" thickBot="1">
      <c r="B49" s="170" t="s">
        <v>383</v>
      </c>
      <c r="C49" s="169"/>
      <c r="D49" s="168"/>
      <c r="E49" s="520"/>
      <c r="F49" s="521"/>
      <c r="G49" s="521"/>
      <c r="H49" s="522"/>
      <c r="I49" s="523"/>
      <c r="J49" s="520"/>
      <c r="K49" s="524"/>
      <c r="L49" s="527" t="s">
        <v>359</v>
      </c>
      <c r="M49" s="621"/>
      <c r="N49" s="621"/>
      <c r="O49" s="631"/>
      <c r="P49" s="620"/>
      <c r="Q49" s="620"/>
      <c r="R49" s="620"/>
      <c r="S49" s="620"/>
      <c r="T49" s="620"/>
      <c r="U49" s="620"/>
      <c r="V49" s="620"/>
      <c r="W49" s="620"/>
      <c r="X49" s="620"/>
      <c r="Y49" s="620"/>
      <c r="Z49" s="620"/>
      <c r="AA49" s="620"/>
      <c r="AB49" s="620"/>
      <c r="AC49" s="620"/>
      <c r="AD49" s="620"/>
      <c r="AE49" s="620"/>
      <c r="AF49" s="620"/>
      <c r="AG49" s="620"/>
      <c r="AH49" s="621"/>
      <c r="AI49" s="621"/>
      <c r="AJ49" s="621"/>
      <c r="AK49" s="621"/>
      <c r="AL49" s="621"/>
      <c r="AM49" s="621"/>
      <c r="AN49" s="622"/>
      <c r="AO49" s="623"/>
      <c r="AP49" s="616"/>
      <c r="AQ49" s="618"/>
    </row>
    <row r="50" spans="2:43" ht="15" customHeight="1" thickTop="1" thickBot="1">
      <c r="B50" s="167"/>
      <c r="C50" s="150"/>
      <c r="D50" s="166" t="s">
        <v>382</v>
      </c>
      <c r="E50" s="166"/>
      <c r="F50" s="166"/>
      <c r="G50" s="166"/>
      <c r="H50" s="166"/>
      <c r="I50" s="166"/>
      <c r="J50" s="166"/>
      <c r="K50" s="166"/>
      <c r="L50" s="165"/>
      <c r="M50" s="549"/>
      <c r="N50" s="549"/>
      <c r="O50" s="550"/>
      <c r="P50" s="550"/>
      <c r="Q50" s="550"/>
      <c r="R50" s="550"/>
      <c r="S50" s="550"/>
      <c r="T50" s="705"/>
      <c r="U50" s="705"/>
      <c r="V50" s="705"/>
      <c r="W50" s="705"/>
      <c r="X50" s="705"/>
      <c r="Y50" s="705"/>
      <c r="Z50" s="706"/>
      <c r="AA50" s="625"/>
      <c r="AB50" s="625"/>
      <c r="AC50" s="625"/>
      <c r="AD50" s="625"/>
      <c r="AE50" s="625"/>
      <c r="AF50" s="625"/>
      <c r="AG50" s="625"/>
      <c r="AH50" s="625"/>
      <c r="AI50" s="625"/>
      <c r="AJ50" s="625"/>
      <c r="AK50" s="625"/>
      <c r="AL50" s="625"/>
      <c r="AM50" s="625"/>
      <c r="AN50" s="625"/>
      <c r="AO50" s="625"/>
      <c r="AP50" s="625"/>
      <c r="AQ50" s="626"/>
    </row>
    <row r="51" spans="2:43" ht="15" customHeight="1">
      <c r="B51" s="10" t="s">
        <v>381</v>
      </c>
      <c r="D51" s="164"/>
      <c r="E51" s="163"/>
      <c r="F51" s="162"/>
      <c r="G51" s="160"/>
      <c r="H51" s="161"/>
      <c r="I51" s="160"/>
      <c r="J51" s="160"/>
      <c r="K51" s="159"/>
      <c r="L51" s="149"/>
      <c r="M51" s="149"/>
      <c r="N51" s="149"/>
      <c r="O51" s="149"/>
      <c r="P51" s="149"/>
      <c r="Q51" s="149"/>
      <c r="R51" s="149"/>
      <c r="S51" s="149"/>
      <c r="T51" s="149"/>
      <c r="U51" s="149"/>
      <c r="V51" s="149"/>
      <c r="W51" s="149"/>
      <c r="X51" s="149"/>
      <c r="Y51" s="149"/>
      <c r="Z51" s="149"/>
    </row>
    <row r="52" spans="2:43" ht="15" customHeight="1">
      <c r="B52" s="30" t="s">
        <v>503</v>
      </c>
    </row>
    <row r="53" spans="2:43" ht="15" customHeight="1">
      <c r="B53" s="158" t="s">
        <v>380</v>
      </c>
    </row>
  </sheetData>
  <sheetProtection algorithmName="SHA-512" hashValue="xNKNnAWoas5NB/EPQzYqzR9jmdUzldCPMrQQTVBLVYZfGLLDg2Taj8aliSS029PoPWVMiXGlyCSYHybNFTlTag==" saltValue="RqALeFjrM7ys7F18Q14uow==" spinCount="100000" sheet="1" objects="1" scenarios="1"/>
  <mergeCells count="8">
    <mergeCell ref="AO3:AP4"/>
    <mergeCell ref="C7:C18"/>
    <mergeCell ref="C21:C30"/>
    <mergeCell ref="B35:C46"/>
    <mergeCell ref="B10:B27"/>
    <mergeCell ref="E3:E5"/>
    <mergeCell ref="M3:Z3"/>
    <mergeCell ref="AA3:AN3"/>
  </mergeCells>
  <phoneticPr fontId="15"/>
  <printOptions horizontalCentered="1" gridLinesSet="0"/>
  <pageMargins left="0.59055118110236204" right="0" top="0.78740157480314998" bottom="0.78740157480314998" header="0.39370078740157499" footer="0.39370078740157499"/>
  <pageSetup paperSize="12" scale="65" orientation="landscape" blackAndWhite="1" horizontalDpi="4294967293" r:id="rId1"/>
  <headerFooter alignWithMargins="0">
    <oddHeader>&amp;RDATE &amp;D&amp;L&amp;"ＭＳ 明朝,太字"&amp;20 養豚特別支援資金</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36</vt:i4>
      </vt:variant>
    </vt:vector>
  </HeadingPairs>
  <TitlesOfParts>
    <vt:vector size="49" baseType="lpstr">
      <vt:lpstr>配列シート</vt:lpstr>
      <vt:lpstr>1-1(印刷)</vt:lpstr>
      <vt:lpstr>1-2(印刷)</vt:lpstr>
      <vt:lpstr>2-1経営収支計画・個人(印刷)</vt:lpstr>
      <vt:lpstr>2-1経営収支計画・法人(印刷)</vt:lpstr>
      <vt:lpstr>3-1借換後の計画(印刷)</vt:lpstr>
      <vt:lpstr>4条件緩和総括表(印刷)</vt:lpstr>
      <vt:lpstr>5-1償還総括表(条件緩和前)(印刷)</vt:lpstr>
      <vt:lpstr>5-2償還総括表(条件緩和前)(印刷)</vt:lpstr>
      <vt:lpstr>6-1償還総括表(条件緩和後)(印刷)</vt:lpstr>
      <vt:lpstr>6-2償還総括表(条件緩和後)(印刷)</vt:lpstr>
      <vt:lpstr>7計画書様式シート（個人）</vt:lpstr>
      <vt:lpstr>7計画書様式シート（法人）</vt:lpstr>
      <vt:lpstr>'3-1借換後の計画(印刷)'!Paint_Area1</vt:lpstr>
      <vt:lpstr>'3-1借換後の計画(印刷)'!Paint_Area2</vt:lpstr>
      <vt:lpstr>'3-1借換後の計画(印刷)'!Paint_Area3</vt:lpstr>
      <vt:lpstr>'3-1借換後の計画(印刷)'!Paint_Area4</vt:lpstr>
      <vt:lpstr>'3-1借換後の計画(印刷)'!Paint_Area5</vt:lpstr>
      <vt:lpstr>'3-1借換後の計画(印刷)'!Paint_Area6</vt:lpstr>
      <vt:lpstr>'3-1借換後の計画(印刷)'!Paint_Area7</vt:lpstr>
      <vt:lpstr>'3-1借換後の計画(印刷)'!Paint_Area8</vt:lpstr>
      <vt:lpstr>'3-1借換後の計画(印刷)'!Paint2_Area0</vt:lpstr>
      <vt:lpstr>'3-1借換後の計画(印刷)'!Paint2_Area1</vt:lpstr>
      <vt:lpstr>'3-1借換後の計画(印刷)'!Paint2_Area2</vt:lpstr>
      <vt:lpstr>'3-1借換後の計画(印刷)'!Paint2_Area3</vt:lpstr>
      <vt:lpstr>'3-1借換後の計画(印刷)'!Paint2_Area4</vt:lpstr>
      <vt:lpstr>'3-1借換後の計画(印刷)'!Paint2_Area5</vt:lpstr>
      <vt:lpstr>'3-1借換後の計画(印刷)'!Paint2_Area6</vt:lpstr>
      <vt:lpstr>'3-1借換後の計画(印刷)'!Paint2_Area7</vt:lpstr>
      <vt:lpstr>'3-1借換後の計画(印刷)'!Paint2_Area8</vt:lpstr>
      <vt:lpstr>'3-1借換後の計画(印刷)'!Paint3_Area0</vt:lpstr>
      <vt:lpstr>'3-1借換後の計画(印刷)'!Paint3_Area1</vt:lpstr>
      <vt:lpstr>'3-1借換後の計画(印刷)'!Paint3_Area2</vt:lpstr>
      <vt:lpstr>'3-1借換後の計画(印刷)'!Paint3_Area3</vt:lpstr>
      <vt:lpstr>'3-1借換後の計画(印刷)'!Paint3_Area4</vt:lpstr>
      <vt:lpstr>'3-1借換後の計画(印刷)'!Paint3_Area5</vt:lpstr>
      <vt:lpstr>'3-1借換後の計画(印刷)'!Paint3_Area6</vt:lpstr>
      <vt:lpstr>'3-1借換後の計画(印刷)'!Paint3_Area7</vt:lpstr>
      <vt:lpstr>'3-1借換後の計画(印刷)'!Paint3_Area8</vt:lpstr>
      <vt:lpstr>'1-1(印刷)'!Print_Area</vt:lpstr>
      <vt:lpstr>'1-2(印刷)'!Print_Area</vt:lpstr>
      <vt:lpstr>'2-1経営収支計画・個人(印刷)'!Print_Area</vt:lpstr>
      <vt:lpstr>'2-1経営収支計画・法人(印刷)'!Print_Area</vt:lpstr>
      <vt:lpstr>'3-1借換後の計画(印刷)'!Print_Area</vt:lpstr>
      <vt:lpstr>'4条件緩和総括表(印刷)'!Print_Area</vt:lpstr>
      <vt:lpstr>'5-1償還総括表(条件緩和前)(印刷)'!Print_Area</vt:lpstr>
      <vt:lpstr>'5-2償還総括表(条件緩和前)(印刷)'!Print_Area</vt:lpstr>
      <vt:lpstr>'6-1償還総括表(条件緩和後)(印刷)'!Print_Area</vt:lpstr>
      <vt:lpstr>'6-2償還総括表(条件緩和後)(印刷)'!Print_Area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cp:lastModifiedBy>
  <cp:lastPrinted>2016-01-27T02:59:01Z</cp:lastPrinted>
  <dcterms:created xsi:type="dcterms:W3CDTF">2013-11-07T04:22:04Z</dcterms:created>
  <dcterms:modified xsi:type="dcterms:W3CDTF">2020-07-31T00:07:41Z</dcterms:modified>
</cp:coreProperties>
</file>